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00" yWindow="0" windowWidth="16500" windowHeight="139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1" l="1"/>
  <c r="Q3" i="1"/>
  <c r="P4" i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0" i="1"/>
  <c r="Q330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69" i="1"/>
  <c r="Q369" i="1"/>
  <c r="P370" i="1"/>
  <c r="Q370" i="1"/>
  <c r="P371" i="1"/>
  <c r="Q371" i="1"/>
  <c r="P372" i="1"/>
  <c r="Q372" i="1"/>
  <c r="P373" i="1"/>
  <c r="Q373" i="1"/>
  <c r="P374" i="1"/>
  <c r="Q374" i="1"/>
  <c r="P375" i="1"/>
  <c r="Q375" i="1"/>
  <c r="P376" i="1"/>
  <c r="Q376" i="1"/>
  <c r="P377" i="1"/>
  <c r="Q377" i="1"/>
  <c r="P378" i="1"/>
  <c r="Q378" i="1"/>
  <c r="P379" i="1"/>
  <c r="Q379" i="1"/>
  <c r="P380" i="1"/>
  <c r="Q380" i="1"/>
  <c r="P381" i="1"/>
  <c r="Q381" i="1"/>
  <c r="P382" i="1"/>
  <c r="Q382" i="1"/>
  <c r="P383" i="1"/>
  <c r="Q383" i="1"/>
  <c r="P384" i="1"/>
  <c r="Q384" i="1"/>
  <c r="P385" i="1"/>
  <c r="Q385" i="1"/>
  <c r="P386" i="1"/>
  <c r="Q386" i="1"/>
  <c r="P387" i="1"/>
  <c r="Q387" i="1"/>
  <c r="P388" i="1"/>
  <c r="Q388" i="1"/>
  <c r="P389" i="1"/>
  <c r="Q389" i="1"/>
  <c r="P390" i="1"/>
  <c r="Q390" i="1"/>
  <c r="P391" i="1"/>
  <c r="Q391" i="1"/>
  <c r="P392" i="1"/>
  <c r="Q392" i="1"/>
  <c r="P393" i="1"/>
  <c r="Q393" i="1"/>
  <c r="P394" i="1"/>
  <c r="Q394" i="1"/>
  <c r="P395" i="1"/>
  <c r="Q395" i="1"/>
  <c r="P396" i="1"/>
  <c r="Q396" i="1"/>
  <c r="P397" i="1"/>
  <c r="Q397" i="1"/>
  <c r="P398" i="1"/>
  <c r="Q398" i="1"/>
  <c r="P399" i="1"/>
  <c r="Q399" i="1"/>
  <c r="P400" i="1"/>
  <c r="Q400" i="1"/>
  <c r="P401" i="1"/>
  <c r="Q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8" i="1"/>
  <c r="Q408" i="1"/>
  <c r="P409" i="1"/>
  <c r="Q409" i="1"/>
  <c r="P410" i="1"/>
  <c r="Q410" i="1"/>
  <c r="P411" i="1"/>
  <c r="Q411" i="1"/>
  <c r="P412" i="1"/>
  <c r="Q412" i="1"/>
  <c r="P413" i="1"/>
  <c r="Q413" i="1"/>
  <c r="P414" i="1"/>
  <c r="Q414" i="1"/>
  <c r="P415" i="1"/>
  <c r="Q415" i="1"/>
  <c r="P416" i="1"/>
  <c r="Q416" i="1"/>
  <c r="P417" i="1"/>
  <c r="Q417" i="1"/>
  <c r="P418" i="1"/>
  <c r="Q418" i="1"/>
  <c r="P419" i="1"/>
  <c r="Q419" i="1"/>
  <c r="P420" i="1"/>
  <c r="Q420" i="1"/>
  <c r="P421" i="1"/>
  <c r="Q421" i="1"/>
  <c r="P422" i="1"/>
  <c r="Q422" i="1"/>
  <c r="P423" i="1"/>
  <c r="Q423" i="1"/>
  <c r="P424" i="1"/>
  <c r="Q424" i="1"/>
  <c r="P425" i="1"/>
  <c r="Q425" i="1"/>
  <c r="P426" i="1"/>
  <c r="Q426" i="1"/>
  <c r="P427" i="1"/>
  <c r="Q427" i="1"/>
  <c r="P428" i="1"/>
  <c r="Q428" i="1"/>
  <c r="P429" i="1"/>
  <c r="Q429" i="1"/>
  <c r="P430" i="1"/>
  <c r="Q430" i="1"/>
  <c r="P431" i="1"/>
  <c r="Q431" i="1"/>
  <c r="P432" i="1"/>
  <c r="Q432" i="1"/>
  <c r="P433" i="1"/>
  <c r="Q433" i="1"/>
  <c r="P434" i="1"/>
  <c r="Q434" i="1"/>
  <c r="P435" i="1"/>
  <c r="Q435" i="1"/>
  <c r="P436" i="1"/>
  <c r="Q436" i="1"/>
  <c r="P437" i="1"/>
  <c r="Q437" i="1"/>
  <c r="P438" i="1"/>
  <c r="Q438" i="1"/>
  <c r="P439" i="1"/>
  <c r="Q439" i="1"/>
  <c r="P440" i="1"/>
  <c r="Q440" i="1"/>
  <c r="P441" i="1"/>
  <c r="Q441" i="1"/>
  <c r="P442" i="1"/>
  <c r="Q442" i="1"/>
  <c r="P443" i="1"/>
  <c r="Q443" i="1"/>
  <c r="P444" i="1"/>
  <c r="Q444" i="1"/>
  <c r="P445" i="1"/>
  <c r="Q445" i="1"/>
  <c r="P446" i="1"/>
  <c r="Q446" i="1"/>
  <c r="P447" i="1"/>
  <c r="Q447" i="1"/>
  <c r="P448" i="1"/>
  <c r="Q448" i="1"/>
  <c r="P449" i="1"/>
  <c r="Q449" i="1"/>
  <c r="P450" i="1"/>
  <c r="Q450" i="1"/>
  <c r="P451" i="1"/>
  <c r="Q451" i="1"/>
  <c r="P452" i="1"/>
  <c r="Q452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0" i="1"/>
  <c r="Q460" i="1"/>
  <c r="P461" i="1"/>
  <c r="Q461" i="1"/>
  <c r="P462" i="1"/>
  <c r="Q462" i="1"/>
  <c r="P463" i="1"/>
  <c r="Q463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P471" i="1"/>
  <c r="Q471" i="1"/>
  <c r="P472" i="1"/>
  <c r="Q472" i="1"/>
  <c r="P473" i="1"/>
  <c r="Q473" i="1"/>
  <c r="P474" i="1"/>
  <c r="Q474" i="1"/>
  <c r="P475" i="1"/>
  <c r="Q475" i="1"/>
  <c r="P476" i="1"/>
  <c r="Q476" i="1"/>
  <c r="P477" i="1"/>
  <c r="Q477" i="1"/>
  <c r="P478" i="1"/>
  <c r="Q478" i="1"/>
  <c r="P479" i="1"/>
  <c r="Q479" i="1"/>
  <c r="P480" i="1"/>
  <c r="Q480" i="1"/>
  <c r="P481" i="1"/>
  <c r="Q481" i="1"/>
  <c r="P482" i="1"/>
  <c r="Q482" i="1"/>
  <c r="P483" i="1"/>
  <c r="Q483" i="1"/>
  <c r="P484" i="1"/>
  <c r="Q484" i="1"/>
  <c r="P485" i="1"/>
  <c r="Q485" i="1"/>
  <c r="P486" i="1"/>
  <c r="Q486" i="1"/>
  <c r="P487" i="1"/>
  <c r="Q487" i="1"/>
  <c r="P488" i="1"/>
  <c r="Q488" i="1"/>
  <c r="P489" i="1"/>
  <c r="Q489" i="1"/>
  <c r="P490" i="1"/>
  <c r="Q490" i="1"/>
  <c r="P491" i="1"/>
  <c r="Q491" i="1"/>
  <c r="P492" i="1"/>
  <c r="Q492" i="1"/>
  <c r="P493" i="1"/>
  <c r="Q493" i="1"/>
  <c r="P494" i="1"/>
  <c r="Q494" i="1"/>
  <c r="P495" i="1"/>
  <c r="Q495" i="1"/>
  <c r="P496" i="1"/>
  <c r="Q496" i="1"/>
  <c r="P497" i="1"/>
  <c r="Q497" i="1"/>
  <c r="P498" i="1"/>
  <c r="Q498" i="1"/>
  <c r="P499" i="1"/>
  <c r="Q499" i="1"/>
  <c r="P500" i="1"/>
  <c r="Q500" i="1"/>
  <c r="P501" i="1"/>
  <c r="Q501" i="1"/>
  <c r="P502" i="1"/>
  <c r="Q502" i="1"/>
  <c r="P503" i="1"/>
  <c r="Q503" i="1"/>
  <c r="P504" i="1"/>
  <c r="Q504" i="1"/>
  <c r="P505" i="1"/>
  <c r="Q505" i="1"/>
  <c r="P506" i="1"/>
  <c r="Q506" i="1"/>
  <c r="P507" i="1"/>
  <c r="Q507" i="1"/>
  <c r="P508" i="1"/>
  <c r="Q508" i="1"/>
  <c r="P509" i="1"/>
  <c r="Q509" i="1"/>
  <c r="P510" i="1"/>
  <c r="Q510" i="1"/>
  <c r="P511" i="1"/>
  <c r="Q511" i="1"/>
  <c r="P512" i="1"/>
  <c r="Q512" i="1"/>
  <c r="P513" i="1"/>
  <c r="Q513" i="1"/>
  <c r="P514" i="1"/>
  <c r="Q514" i="1"/>
  <c r="P515" i="1"/>
  <c r="Q515" i="1"/>
  <c r="P516" i="1"/>
  <c r="Q516" i="1"/>
  <c r="P517" i="1"/>
  <c r="Q517" i="1"/>
  <c r="P518" i="1"/>
  <c r="Q518" i="1"/>
  <c r="P519" i="1"/>
  <c r="Q519" i="1"/>
  <c r="P520" i="1"/>
  <c r="Q520" i="1"/>
  <c r="P521" i="1"/>
  <c r="Q521" i="1"/>
  <c r="P522" i="1"/>
  <c r="Q522" i="1"/>
  <c r="P523" i="1"/>
  <c r="Q523" i="1"/>
  <c r="P524" i="1"/>
  <c r="Q524" i="1"/>
  <c r="P525" i="1"/>
  <c r="Q525" i="1"/>
  <c r="P526" i="1"/>
  <c r="Q526" i="1"/>
  <c r="P527" i="1"/>
  <c r="Q527" i="1"/>
  <c r="P528" i="1"/>
  <c r="Q528" i="1"/>
  <c r="P529" i="1"/>
  <c r="Q529" i="1"/>
  <c r="P530" i="1"/>
  <c r="Q530" i="1"/>
  <c r="P531" i="1"/>
  <c r="Q531" i="1"/>
  <c r="P532" i="1"/>
  <c r="Q532" i="1"/>
  <c r="P533" i="1"/>
  <c r="Q533" i="1"/>
  <c r="P534" i="1"/>
  <c r="Q534" i="1"/>
  <c r="P535" i="1"/>
  <c r="Q535" i="1"/>
  <c r="P536" i="1"/>
  <c r="Q536" i="1"/>
  <c r="P537" i="1"/>
  <c r="Q537" i="1"/>
  <c r="P538" i="1"/>
  <c r="Q538" i="1"/>
  <c r="P539" i="1"/>
  <c r="Q539" i="1"/>
  <c r="P540" i="1"/>
  <c r="Q540" i="1"/>
  <c r="P541" i="1"/>
  <c r="Q541" i="1"/>
  <c r="P542" i="1"/>
  <c r="Q542" i="1"/>
  <c r="P543" i="1"/>
  <c r="Q543" i="1"/>
  <c r="P544" i="1"/>
  <c r="Q544" i="1"/>
  <c r="P545" i="1"/>
  <c r="Q545" i="1"/>
  <c r="P546" i="1"/>
  <c r="Q546" i="1"/>
  <c r="P547" i="1"/>
  <c r="Q547" i="1"/>
  <c r="P548" i="1"/>
  <c r="Q548" i="1"/>
  <c r="P549" i="1"/>
  <c r="Q549" i="1"/>
  <c r="P550" i="1"/>
  <c r="Q550" i="1"/>
  <c r="P551" i="1"/>
  <c r="Q551" i="1"/>
  <c r="P552" i="1"/>
  <c r="Q552" i="1"/>
  <c r="P553" i="1"/>
  <c r="Q553" i="1"/>
  <c r="P554" i="1"/>
  <c r="Q554" i="1"/>
  <c r="P555" i="1"/>
  <c r="Q555" i="1"/>
  <c r="P556" i="1"/>
  <c r="Q556" i="1"/>
  <c r="P557" i="1"/>
  <c r="Q557" i="1"/>
  <c r="P558" i="1"/>
  <c r="Q558" i="1"/>
  <c r="P559" i="1"/>
  <c r="Q559" i="1"/>
  <c r="P560" i="1"/>
  <c r="Q560" i="1"/>
  <c r="P561" i="1"/>
  <c r="Q561" i="1"/>
  <c r="P562" i="1"/>
  <c r="Q562" i="1"/>
  <c r="P563" i="1"/>
  <c r="Q563" i="1"/>
  <c r="P564" i="1"/>
  <c r="Q564" i="1"/>
  <c r="P565" i="1"/>
  <c r="Q565" i="1"/>
  <c r="P566" i="1"/>
  <c r="Q566" i="1"/>
  <c r="P567" i="1"/>
  <c r="Q567" i="1"/>
  <c r="P568" i="1"/>
  <c r="Q568" i="1"/>
  <c r="P569" i="1"/>
  <c r="Q569" i="1"/>
  <c r="P570" i="1"/>
  <c r="Q570" i="1"/>
  <c r="P571" i="1"/>
  <c r="Q571" i="1"/>
  <c r="P572" i="1"/>
  <c r="Q572" i="1"/>
  <c r="P573" i="1"/>
  <c r="Q573" i="1"/>
  <c r="P574" i="1"/>
  <c r="Q574" i="1"/>
  <c r="P575" i="1"/>
  <c r="Q575" i="1"/>
  <c r="P576" i="1"/>
  <c r="Q576" i="1"/>
  <c r="P577" i="1"/>
  <c r="Q577" i="1"/>
  <c r="P578" i="1"/>
  <c r="Q578" i="1"/>
  <c r="P579" i="1"/>
  <c r="Q579" i="1"/>
  <c r="P580" i="1"/>
  <c r="Q580" i="1"/>
  <c r="P581" i="1"/>
  <c r="Q581" i="1"/>
  <c r="P582" i="1"/>
  <c r="Q582" i="1"/>
  <c r="P583" i="1"/>
  <c r="Q583" i="1"/>
  <c r="P584" i="1"/>
  <c r="Q584" i="1"/>
  <c r="P585" i="1"/>
  <c r="Q585" i="1"/>
  <c r="P586" i="1"/>
  <c r="Q586" i="1"/>
  <c r="P587" i="1"/>
  <c r="Q587" i="1"/>
  <c r="P588" i="1"/>
  <c r="Q588" i="1"/>
  <c r="P589" i="1"/>
  <c r="Q589" i="1"/>
  <c r="P590" i="1"/>
  <c r="Q590" i="1"/>
  <c r="P591" i="1"/>
  <c r="Q591" i="1"/>
  <c r="P592" i="1"/>
  <c r="Q592" i="1"/>
  <c r="P593" i="1"/>
  <c r="Q593" i="1"/>
  <c r="P594" i="1"/>
  <c r="Q594" i="1"/>
  <c r="P595" i="1"/>
  <c r="Q595" i="1"/>
  <c r="P596" i="1"/>
  <c r="Q596" i="1"/>
  <c r="P597" i="1"/>
  <c r="Q597" i="1"/>
  <c r="P598" i="1"/>
  <c r="Q598" i="1"/>
  <c r="P599" i="1"/>
  <c r="Q599" i="1"/>
  <c r="P600" i="1"/>
  <c r="Q600" i="1"/>
  <c r="P601" i="1"/>
  <c r="Q601" i="1"/>
  <c r="P602" i="1"/>
  <c r="Q602" i="1"/>
  <c r="P603" i="1"/>
  <c r="Q603" i="1"/>
  <c r="P604" i="1"/>
  <c r="Q604" i="1"/>
  <c r="P605" i="1"/>
  <c r="Q605" i="1"/>
  <c r="P606" i="1"/>
  <c r="Q606" i="1"/>
  <c r="P607" i="1"/>
  <c r="Q607" i="1"/>
  <c r="P608" i="1"/>
  <c r="Q608" i="1"/>
  <c r="P609" i="1"/>
  <c r="Q609" i="1"/>
  <c r="P610" i="1"/>
  <c r="Q610" i="1"/>
  <c r="P611" i="1"/>
  <c r="Q611" i="1"/>
  <c r="P612" i="1"/>
  <c r="Q612" i="1"/>
  <c r="P613" i="1"/>
  <c r="Q613" i="1"/>
  <c r="P614" i="1"/>
  <c r="Q614" i="1"/>
  <c r="P615" i="1"/>
  <c r="Q615" i="1"/>
  <c r="P616" i="1"/>
  <c r="Q616" i="1"/>
  <c r="P617" i="1"/>
  <c r="Q617" i="1"/>
  <c r="P618" i="1"/>
  <c r="Q618" i="1"/>
  <c r="P619" i="1"/>
  <c r="Q619" i="1"/>
  <c r="P620" i="1"/>
  <c r="Q620" i="1"/>
  <c r="P621" i="1"/>
  <c r="Q621" i="1"/>
  <c r="P622" i="1"/>
  <c r="Q622" i="1"/>
  <c r="P623" i="1"/>
  <c r="Q623" i="1"/>
  <c r="P624" i="1"/>
  <c r="Q624" i="1"/>
  <c r="P625" i="1"/>
  <c r="Q625" i="1"/>
  <c r="P626" i="1"/>
  <c r="Q626" i="1"/>
  <c r="P627" i="1"/>
  <c r="Q627" i="1"/>
  <c r="P628" i="1"/>
  <c r="Q628" i="1"/>
  <c r="P629" i="1"/>
  <c r="Q629" i="1"/>
  <c r="P630" i="1"/>
  <c r="Q630" i="1"/>
  <c r="P631" i="1"/>
  <c r="Q631" i="1"/>
  <c r="P632" i="1"/>
  <c r="Q632" i="1"/>
  <c r="P633" i="1"/>
  <c r="Q633" i="1"/>
  <c r="P634" i="1"/>
  <c r="Q634" i="1"/>
  <c r="P635" i="1"/>
  <c r="Q635" i="1"/>
  <c r="P636" i="1"/>
  <c r="Q636" i="1"/>
  <c r="P637" i="1"/>
  <c r="Q637" i="1"/>
  <c r="P638" i="1"/>
  <c r="Q638" i="1"/>
  <c r="P639" i="1"/>
  <c r="Q639" i="1"/>
  <c r="P640" i="1"/>
  <c r="Q640" i="1"/>
  <c r="P641" i="1"/>
  <c r="Q641" i="1"/>
  <c r="P642" i="1"/>
  <c r="Q642" i="1"/>
  <c r="P643" i="1"/>
  <c r="Q643" i="1"/>
  <c r="P644" i="1"/>
  <c r="Q644" i="1"/>
  <c r="P645" i="1"/>
  <c r="Q645" i="1"/>
  <c r="P646" i="1"/>
  <c r="Q646" i="1"/>
  <c r="P647" i="1"/>
  <c r="Q647" i="1"/>
  <c r="P648" i="1"/>
  <c r="Q648" i="1"/>
  <c r="P649" i="1"/>
  <c r="Q649" i="1"/>
  <c r="P314" i="1"/>
  <c r="Q314" i="1"/>
  <c r="P2" i="1"/>
  <c r="Q2" i="1"/>
</calcChain>
</file>

<file path=xl/sharedStrings.xml><?xml version="1.0" encoding="utf-8"?>
<sst xmlns="http://schemas.openxmlformats.org/spreadsheetml/2006/main" count="3912" uniqueCount="626">
  <si>
    <t>Bydel</t>
  </si>
  <si>
    <t>Boligtype</t>
  </si>
  <si>
    <t>Energimerking</t>
  </si>
  <si>
    <t>Adresse</t>
  </si>
  <si>
    <t>Byggeår</t>
  </si>
  <si>
    <t>BOA/P-rom</t>
  </si>
  <si>
    <t>BRA</t>
  </si>
  <si>
    <t>BTA</t>
  </si>
  <si>
    <t>Registrert</t>
  </si>
  <si>
    <t>Solgt</t>
  </si>
  <si>
    <t>Tinglyst</t>
  </si>
  <si>
    <t>Pris</t>
  </si>
  <si>
    <t>Prisantydning</t>
  </si>
  <si>
    <t>m²-pris</t>
  </si>
  <si>
    <t>Oms.hast</t>
  </si>
  <si>
    <t>Megler</t>
  </si>
  <si>
    <t>Enebolig</t>
  </si>
  <si>
    <t>G</t>
  </si>
  <si>
    <t>F</t>
  </si>
  <si>
    <t>E</t>
  </si>
  <si>
    <t>BORGENHAUGEN</t>
  </si>
  <si>
    <t>HAFSLUNDSØY</t>
  </si>
  <si>
    <t>C</t>
  </si>
  <si>
    <t>SARPSBORG</t>
  </si>
  <si>
    <t>GREÅKER</t>
  </si>
  <si>
    <t>SKJEBERG</t>
  </si>
  <si>
    <t>GRÅLUM</t>
  </si>
  <si>
    <t>YVEN</t>
  </si>
  <si>
    <t>KLAVESTADHAUGEN</t>
  </si>
  <si>
    <t>ISE</t>
  </si>
  <si>
    <t>D</t>
  </si>
  <si>
    <t>B</t>
  </si>
  <si>
    <t>Leillighet</t>
  </si>
  <si>
    <t>Rekkehus</t>
  </si>
  <si>
    <t>Tomannsbolig</t>
  </si>
  <si>
    <t>FREDRIKSTAD</t>
  </si>
  <si>
    <t>SELLEBAKK</t>
  </si>
  <si>
    <t>Krogsveen</t>
  </si>
  <si>
    <t>GRESSVIK</t>
  </si>
  <si>
    <t>ENGELSVIKEN</t>
  </si>
  <si>
    <t>KRÅKERØY</t>
  </si>
  <si>
    <t>TORP</t>
  </si>
  <si>
    <t>MANSTAD</t>
  </si>
  <si>
    <t>ROLVSØY</t>
  </si>
  <si>
    <t>Leilighet</t>
  </si>
  <si>
    <t>2(5)</t>
  </si>
  <si>
    <t>Estate</t>
  </si>
  <si>
    <t>Nr</t>
  </si>
  <si>
    <t>Verditakst</t>
  </si>
  <si>
    <t>Selveiertomt</t>
  </si>
  <si>
    <t>Antalletasjer</t>
  </si>
  <si>
    <t>Antallsoverom</t>
  </si>
  <si>
    <t>Strømsæthersvei57</t>
  </si>
  <si>
    <t>27d</t>
  </si>
  <si>
    <t>Østmark&amp;PartnersEiendomsmeglingAS</t>
  </si>
  <si>
    <t>HAVNEHAGEN12</t>
  </si>
  <si>
    <t>11d</t>
  </si>
  <si>
    <t>GrandahlEiendomsmegling</t>
  </si>
  <si>
    <t>15d</t>
  </si>
  <si>
    <t>EiendomsMegler1-SarpsborgAS</t>
  </si>
  <si>
    <t>OPSTADVEIEN5</t>
  </si>
  <si>
    <t>NotarSarpsborg</t>
  </si>
  <si>
    <t>386d</t>
  </si>
  <si>
    <t>NotarEiendomSarpsborg</t>
  </si>
  <si>
    <t>KNATTÅSVEIEN36</t>
  </si>
  <si>
    <t>6d</t>
  </si>
  <si>
    <t>BLÅBÆRVEIEN16</t>
  </si>
  <si>
    <t>7d</t>
  </si>
  <si>
    <t>EiendomsMegler1-Sarpsborg</t>
  </si>
  <si>
    <t>4d</t>
  </si>
  <si>
    <t>RÅDYRFARET13</t>
  </si>
  <si>
    <t>46d</t>
  </si>
  <si>
    <t>PRIVATmeglerenSarpsborg</t>
  </si>
  <si>
    <t>BODALSVEI2</t>
  </si>
  <si>
    <t>14d</t>
  </si>
  <si>
    <t>KELLNERSVEI10</t>
  </si>
  <si>
    <t>91d</t>
  </si>
  <si>
    <t>10d</t>
  </si>
  <si>
    <t>KetilKoppang-landbrukognæringsmeglingAS</t>
  </si>
  <si>
    <t>ISEVEIEN223</t>
  </si>
  <si>
    <t>288d</t>
  </si>
  <si>
    <t>51d</t>
  </si>
  <si>
    <t>BEKKEVEIEN24</t>
  </si>
  <si>
    <t>76d</t>
  </si>
  <si>
    <t>AdvokatLarsRBerg</t>
  </si>
  <si>
    <t>SKJULSTADVEIEN390</t>
  </si>
  <si>
    <t>31d</t>
  </si>
  <si>
    <t>HOPPVEIEN3</t>
  </si>
  <si>
    <t>168d</t>
  </si>
  <si>
    <t>KIKKUTVEIEN33</t>
  </si>
  <si>
    <t>159d</t>
  </si>
  <si>
    <t>BorgEiendomsmeglingAS</t>
  </si>
  <si>
    <t>OPSTADFJELLET25</t>
  </si>
  <si>
    <t>HASSELVEIEN7</t>
  </si>
  <si>
    <t>9d</t>
  </si>
  <si>
    <t>JOHANNORDTUGSVEI10</t>
  </si>
  <si>
    <t>20d</t>
  </si>
  <si>
    <t>73d</t>
  </si>
  <si>
    <t>EstateBorgEiendomsmeglingAS</t>
  </si>
  <si>
    <t>VISTERGRENDA57</t>
  </si>
  <si>
    <t>EDONBAKKEN3B</t>
  </si>
  <si>
    <t>GRÅLUMALLE17A</t>
  </si>
  <si>
    <t>12d</t>
  </si>
  <si>
    <t>AktivEiendomsmegling,FrodeEriksenAS</t>
  </si>
  <si>
    <t>VOLLBERGVEIEN29</t>
  </si>
  <si>
    <t>8d</t>
  </si>
  <si>
    <t>FJELLIA6</t>
  </si>
  <si>
    <t>45d</t>
  </si>
  <si>
    <t>30d</t>
  </si>
  <si>
    <t>EstatemeglerneJonLangsholtAS</t>
  </si>
  <si>
    <t>KNATTÅSVEIEN46</t>
  </si>
  <si>
    <t>35d</t>
  </si>
  <si>
    <t>DnBNOREiendom</t>
  </si>
  <si>
    <t>BERGBYVEIEN31</t>
  </si>
  <si>
    <t>153d</t>
  </si>
  <si>
    <t>ULLERØYVEIEN531</t>
  </si>
  <si>
    <t>70d</t>
  </si>
  <si>
    <t>41d</t>
  </si>
  <si>
    <t>SOLBREKKEVEIEN10</t>
  </si>
  <si>
    <t>157d</t>
  </si>
  <si>
    <t>81d</t>
  </si>
  <si>
    <t>SLØYFEVEIEN10A</t>
  </si>
  <si>
    <t>AktivSarpsborg</t>
  </si>
  <si>
    <t>22d</t>
  </si>
  <si>
    <t>BRUSEMYRVEIEN6C</t>
  </si>
  <si>
    <t>88d</t>
  </si>
  <si>
    <t>SPILTAUET5</t>
  </si>
  <si>
    <t>17d</t>
  </si>
  <si>
    <t>RØDSØYVEIEN64</t>
  </si>
  <si>
    <t>GAMLEISEVEI41</t>
  </si>
  <si>
    <t>RUFFEN4</t>
  </si>
  <si>
    <t>19d</t>
  </si>
  <si>
    <t>TEGLVERKSVEIEN7</t>
  </si>
  <si>
    <t>16d</t>
  </si>
  <si>
    <t>DNBEiendom</t>
  </si>
  <si>
    <t>13d</t>
  </si>
  <si>
    <t>KAMPENESVEIEN24</t>
  </si>
  <si>
    <t>BORGENVEIEN51B</t>
  </si>
  <si>
    <t>34d</t>
  </si>
  <si>
    <t>MYRAVEIEN10</t>
  </si>
  <si>
    <t>23d</t>
  </si>
  <si>
    <t>BLÅLYNGVEIEN17</t>
  </si>
  <si>
    <t>86d</t>
  </si>
  <si>
    <t>VollenEiendomsmeglingAS</t>
  </si>
  <si>
    <t>SKJEBERGVEIEN22</t>
  </si>
  <si>
    <t>24d</t>
  </si>
  <si>
    <t>NotarEiendomMossAS</t>
  </si>
  <si>
    <t>SIKKELANDSVEIEN154</t>
  </si>
  <si>
    <t>TUNEVANNVEIEN20C</t>
  </si>
  <si>
    <t>NOTAR-ØstfoldEiendomsmeglingAS</t>
  </si>
  <si>
    <t>GRÅLUMVEIEN25</t>
  </si>
  <si>
    <t>HASLETOPPEN21</t>
  </si>
  <si>
    <t>BJERKHOLTSVEI19</t>
  </si>
  <si>
    <t>LANGÅSEN13</t>
  </si>
  <si>
    <t>TYRIHANSVEIEN4B</t>
  </si>
  <si>
    <t>KRISTIANWILHELMSENSVEI7</t>
  </si>
  <si>
    <t>MJØLNERVEIEN4A</t>
  </si>
  <si>
    <t>49d</t>
  </si>
  <si>
    <t>HAGEBYVEIEN30</t>
  </si>
  <si>
    <t>138d</t>
  </si>
  <si>
    <t>NYGÅRDSHAUGEN23</t>
  </si>
  <si>
    <t>38d</t>
  </si>
  <si>
    <t>EiendomsMegler1SarpsborgAS</t>
  </si>
  <si>
    <t>BLÅLYNGVEIEN1</t>
  </si>
  <si>
    <t>21d</t>
  </si>
  <si>
    <t>LILLEVANG8</t>
  </si>
  <si>
    <t>28d</t>
  </si>
  <si>
    <t>RÅKILVEIEN60</t>
  </si>
  <si>
    <t>RIFLEVEIEN5</t>
  </si>
  <si>
    <t>DNBEiendomResidens</t>
  </si>
  <si>
    <t>NEDRELANGGATE50</t>
  </si>
  <si>
    <t>ExactEiendomsmeglereAS,Fredrikstad</t>
  </si>
  <si>
    <t>BODALSVEI6</t>
  </si>
  <si>
    <t>FURUTOPPEN32</t>
  </si>
  <si>
    <t>PostbankenEiendom,Sarpsborg-FrodeEriksenAS</t>
  </si>
  <si>
    <t>NYETINDLUNDVEI48</t>
  </si>
  <si>
    <t>102d</t>
  </si>
  <si>
    <t>HANNESTADVEIEN19</t>
  </si>
  <si>
    <t>LUNDGÅRDSVEI54</t>
  </si>
  <si>
    <t>GEMINIVEIEN8</t>
  </si>
  <si>
    <t>GOLFSVINGEN9</t>
  </si>
  <si>
    <t>TEGLVERKET17</t>
  </si>
  <si>
    <t>32d</t>
  </si>
  <si>
    <t>SØRBYVEIEN4</t>
  </si>
  <si>
    <t>5d</t>
  </si>
  <si>
    <t>HASLEHAGEBY35</t>
  </si>
  <si>
    <t>GREÅKERVEIEN46A</t>
  </si>
  <si>
    <t>GREÅKERVEIEN80</t>
  </si>
  <si>
    <t>HVITLYNGVEIEN10</t>
  </si>
  <si>
    <t>39d</t>
  </si>
  <si>
    <t>SATURNVEIEN69</t>
  </si>
  <si>
    <t>26d</t>
  </si>
  <si>
    <t>Krogsveenavd.Fredrikstad</t>
  </si>
  <si>
    <t>GRENSELIA2</t>
  </si>
  <si>
    <t>ROLIGHETSVEIEN24</t>
  </si>
  <si>
    <t>75d</t>
  </si>
  <si>
    <t>FESTNINGSVEIEN34</t>
  </si>
  <si>
    <t>18d</t>
  </si>
  <si>
    <t>69d</t>
  </si>
  <si>
    <t>TerraEiendomsmeglingSarpsborg-BorgEiendomsmeglingAS</t>
  </si>
  <si>
    <t>FABELFARET11</t>
  </si>
  <si>
    <t>36d</t>
  </si>
  <si>
    <t>SANDESUNDSVEIEN63</t>
  </si>
  <si>
    <t>C.J.PETTERSENSVEI13</t>
  </si>
  <si>
    <t>OPSTADVEIEN20</t>
  </si>
  <si>
    <t>361d</t>
  </si>
  <si>
    <t>PORTVEIEN4</t>
  </si>
  <si>
    <t>OSKARBJØRNLANDSVEI5</t>
  </si>
  <si>
    <t>EiendomsMegler1ØstfoldogAkershusAS</t>
  </si>
  <si>
    <t>BAKKELIFJELLET24</t>
  </si>
  <si>
    <t>83d</t>
  </si>
  <si>
    <t>BLÅLYNGVEIEN7</t>
  </si>
  <si>
    <t>HVITLYNGVEIEN21</t>
  </si>
  <si>
    <t>RÅKILVEIEN41A</t>
  </si>
  <si>
    <t>40d</t>
  </si>
  <si>
    <t>HØVREVEIEN12</t>
  </si>
  <si>
    <t>OPSTADVEIEN7</t>
  </si>
  <si>
    <t>151d</t>
  </si>
  <si>
    <t>ActaEiendomDA</t>
  </si>
  <si>
    <t>BERGSTIEN5</t>
  </si>
  <si>
    <t>GREÅKERVEIEN4</t>
  </si>
  <si>
    <t>ILEBREKKVEIEN7</t>
  </si>
  <si>
    <t>1d</t>
  </si>
  <si>
    <t>DOVREGATA15</t>
  </si>
  <si>
    <t>Foss&amp;CoEiendomsmeglingFredrikstad</t>
  </si>
  <si>
    <t>FESTNINGSVEIEN29</t>
  </si>
  <si>
    <t>2d</t>
  </si>
  <si>
    <t>376d</t>
  </si>
  <si>
    <t>NORDBYVEIEN147B</t>
  </si>
  <si>
    <t>GREÅKERVEIEN150A</t>
  </si>
  <si>
    <t>SATURNVEIEN65</t>
  </si>
  <si>
    <t>VESTVOLLKROKEN26</t>
  </si>
  <si>
    <t>SVINGEN32</t>
  </si>
  <si>
    <t>GarantiEiendomsmeglingSarpsborg</t>
  </si>
  <si>
    <t>RØAVEIEN415</t>
  </si>
  <si>
    <t>TRITONVEIEN3</t>
  </si>
  <si>
    <t>SKJULSTADVEIEN372</t>
  </si>
  <si>
    <t>64d</t>
  </si>
  <si>
    <t>SVERRESGATE10</t>
  </si>
  <si>
    <t>NYBERGVEIEN6F</t>
  </si>
  <si>
    <t>TUNEVEIEN106C</t>
  </si>
  <si>
    <t>SVERDRUPSGATE9</t>
  </si>
  <si>
    <t>SKAUDALEN14B</t>
  </si>
  <si>
    <t>95d</t>
  </si>
  <si>
    <t>NYBERGVEIEN4C</t>
  </si>
  <si>
    <t>ROALDAMUNDSENSGATE45</t>
  </si>
  <si>
    <t>SANDESUNDSVEIEN25</t>
  </si>
  <si>
    <t>VillaeiendomAS</t>
  </si>
  <si>
    <t>SANDESUNDSVEIEN35A</t>
  </si>
  <si>
    <t>ASTRIDSGATE44A</t>
  </si>
  <si>
    <t>DESIDERIASVEI105</t>
  </si>
  <si>
    <t>322d</t>
  </si>
  <si>
    <t>TORGET4</t>
  </si>
  <si>
    <t>108d</t>
  </si>
  <si>
    <t>ULSTENSVEI3</t>
  </si>
  <si>
    <t>NORUMSVEI26B</t>
  </si>
  <si>
    <t>61d</t>
  </si>
  <si>
    <t>OSKARSGATE60</t>
  </si>
  <si>
    <t>JERNBANEGATA9</t>
  </si>
  <si>
    <t>25d</t>
  </si>
  <si>
    <t>ROALDAMUNDSENSGATE43</t>
  </si>
  <si>
    <t>3d</t>
  </si>
  <si>
    <t>PRIVATmeglerenFredrikstad</t>
  </si>
  <si>
    <t>ROALDAMUNDSENSGATE59</t>
  </si>
  <si>
    <t>319d</t>
  </si>
  <si>
    <t>SVERRESGATE12B</t>
  </si>
  <si>
    <t>ASTRIDSGATE44E</t>
  </si>
  <si>
    <t>89d</t>
  </si>
  <si>
    <t>KLØVNINGBERGET12D</t>
  </si>
  <si>
    <t>65d</t>
  </si>
  <si>
    <t>ASTRIDSGATE52</t>
  </si>
  <si>
    <t>KIRKEGATA37B</t>
  </si>
  <si>
    <t>StavlundAS</t>
  </si>
  <si>
    <t>TerraEiendomsmeglingSarpsborg</t>
  </si>
  <si>
    <t>ALBERTMOESKAUSVEI52F</t>
  </si>
  <si>
    <t>GUNNARSVEI8B</t>
  </si>
  <si>
    <t>GNOLDENVEIEN15A</t>
  </si>
  <si>
    <t>ULSTENSVEI25</t>
  </si>
  <si>
    <t>NØTTEVEIEN35B</t>
  </si>
  <si>
    <t>APOLLOVEIEN25D</t>
  </si>
  <si>
    <t>APOLLOVEIEN29D</t>
  </si>
  <si>
    <t>LEKEVEIEN12F</t>
  </si>
  <si>
    <t>APOLLOVEIEN23C</t>
  </si>
  <si>
    <t>HAREBAKKVEIEN40</t>
  </si>
  <si>
    <t>OPSTADVEIEN92D</t>
  </si>
  <si>
    <t>GNOLDENVEIEN15B</t>
  </si>
  <si>
    <t>KLEVERSVEI36C</t>
  </si>
  <si>
    <t>ALBINLARSENSVEI6A</t>
  </si>
  <si>
    <t>APOLLOVEIEN23H</t>
  </si>
  <si>
    <t>PORTVEIEN10</t>
  </si>
  <si>
    <t>GANGVEIEN2B</t>
  </si>
  <si>
    <t>57d</t>
  </si>
  <si>
    <t>LØKKEBAKKVEIEN9</t>
  </si>
  <si>
    <t>PRIVATmeglerenHafsrød&amp;Partners</t>
  </si>
  <si>
    <t>137d</t>
  </si>
  <si>
    <t>NORUMSVEI16B</t>
  </si>
  <si>
    <t>56d</t>
  </si>
  <si>
    <t>237d</t>
  </si>
  <si>
    <t>ARVELIVEIEN1G</t>
  </si>
  <si>
    <t>128d</t>
  </si>
  <si>
    <t>BJERKEVEIEN21C</t>
  </si>
  <si>
    <t>119d</t>
  </si>
  <si>
    <t>SANDESUNDTERRASSE23</t>
  </si>
  <si>
    <t>ELVEGATA2A</t>
  </si>
  <si>
    <t>SVERDRUPSGATE16</t>
  </si>
  <si>
    <t>101d</t>
  </si>
  <si>
    <t>ASKELADDVEIEN4B</t>
  </si>
  <si>
    <t>58d</t>
  </si>
  <si>
    <t>BORGGATA19B</t>
  </si>
  <si>
    <t>FABELFARET12A</t>
  </si>
  <si>
    <t>42d</t>
  </si>
  <si>
    <t>BANEVEIEN14B</t>
  </si>
  <si>
    <t>87d</t>
  </si>
  <si>
    <t>VANNVERKSVEIEN16A</t>
  </si>
  <si>
    <t>BJØRNSTADVEIEN68</t>
  </si>
  <si>
    <t>ROKKEVEIEN6C</t>
  </si>
  <si>
    <t>BERGBYVEIEN40E</t>
  </si>
  <si>
    <t>RYESVEI21</t>
  </si>
  <si>
    <t>SANDESUNDSVEIEN75B</t>
  </si>
  <si>
    <t>MYRSTADVEIEN6B</t>
  </si>
  <si>
    <t>VOGTSVEI9</t>
  </si>
  <si>
    <t>ASKELADDVEIEN4A</t>
  </si>
  <si>
    <t>GREÅKERVEIEN46</t>
  </si>
  <si>
    <t>GREÅKERVEIEN34A</t>
  </si>
  <si>
    <t>290d</t>
  </si>
  <si>
    <t>BERGBYVEIEN40G</t>
  </si>
  <si>
    <t>438d</t>
  </si>
  <si>
    <t>ARNESCHIESVEI9B</t>
  </si>
  <si>
    <t>165d</t>
  </si>
  <si>
    <t>KRISTIANWILHELMSENSVEI4</t>
  </si>
  <si>
    <t>KLEVAVEIEN51</t>
  </si>
  <si>
    <t>BORGGATA29A</t>
  </si>
  <si>
    <t>MELANDVEIEN39A</t>
  </si>
  <si>
    <t>147d</t>
  </si>
  <si>
    <t>ROSTADNESVEIEN28</t>
  </si>
  <si>
    <t>37d</t>
  </si>
  <si>
    <t>BRØNNELØKKVEIEN10</t>
  </si>
  <si>
    <t>EiendomsMegler1-Fredrikstad</t>
  </si>
  <si>
    <t>JORUNSVEI15</t>
  </si>
  <si>
    <t>GLACISGATA7</t>
  </si>
  <si>
    <t>GRIMSTADVEIEN84</t>
  </si>
  <si>
    <t>AGATVEIEN1</t>
  </si>
  <si>
    <t>MOSSEVEIEN261</t>
  </si>
  <si>
    <t>HALDENVEIEN155</t>
  </si>
  <si>
    <t>60d</t>
  </si>
  <si>
    <t>DnBNOREiendom,Fredrikstad</t>
  </si>
  <si>
    <t>RIKULFSVEI16</t>
  </si>
  <si>
    <t>NEDREÅLEVEI5</t>
  </si>
  <si>
    <t>TROSVIKTORV2</t>
  </si>
  <si>
    <t>PostbankenEiendom,Fredrikstad</t>
  </si>
  <si>
    <t>RØDSLIA27</t>
  </si>
  <si>
    <t>AktivMoss</t>
  </si>
  <si>
    <t>BERGGATA6</t>
  </si>
  <si>
    <t>84d</t>
  </si>
  <si>
    <t>RIKULFSVEI28</t>
  </si>
  <si>
    <t>33d</t>
  </si>
  <si>
    <t>BORGEVEIEN17</t>
  </si>
  <si>
    <t>62d</t>
  </si>
  <si>
    <t>115d</t>
  </si>
  <si>
    <t>LERVIKBAKKEN5</t>
  </si>
  <si>
    <t>KRÅKERØYVEIEN8</t>
  </si>
  <si>
    <t>EieEiendomsmeglingFredrikstad</t>
  </si>
  <si>
    <t>MORTENENGA22</t>
  </si>
  <si>
    <t>RÅDYRVEIEN39</t>
  </si>
  <si>
    <t>GAMLEFREDRIKSTAD</t>
  </si>
  <si>
    <t>STENEBRÅTEN61</t>
  </si>
  <si>
    <t>STRANDBAKKEN15</t>
  </si>
  <si>
    <t>NABBETORPVEIEN133A</t>
  </si>
  <si>
    <t>FOGTSGATE1</t>
  </si>
  <si>
    <t>SOLIVEIEN40</t>
  </si>
  <si>
    <t>GJØAVEIEN18</t>
  </si>
  <si>
    <t>109d</t>
  </si>
  <si>
    <t>SKJELINVEIEN46</t>
  </si>
  <si>
    <t>BERJMANNSVEIEN4</t>
  </si>
  <si>
    <t>RØDÅSEN147</t>
  </si>
  <si>
    <t>99d</t>
  </si>
  <si>
    <t>FRIDTJOFNANSENSVEI15</t>
  </si>
  <si>
    <t>ÅSLIA13</t>
  </si>
  <si>
    <t>EiendomsmeglerMNEFTormodMøller</t>
  </si>
  <si>
    <t>BERJMANNSVEIEN22</t>
  </si>
  <si>
    <t>SARPSBORGVEIEN909</t>
  </si>
  <si>
    <t>201d</t>
  </si>
  <si>
    <t>NANNASVEI11</t>
  </si>
  <si>
    <t>LIAVEIEN72</t>
  </si>
  <si>
    <t>EiendomsMegler1Fredrikstad</t>
  </si>
  <si>
    <t>OREDALSVEIEN57</t>
  </si>
  <si>
    <t>BYDALSVEIEN23</t>
  </si>
  <si>
    <t>SEMBSGATE14</t>
  </si>
  <si>
    <t>143d</t>
  </si>
  <si>
    <t>EstatemeglerneMøllerAS</t>
  </si>
  <si>
    <t>TURVEIEN13</t>
  </si>
  <si>
    <t>ÅSVEIEN15</t>
  </si>
  <si>
    <t>EstateMeglerhusetMeumAS</t>
  </si>
  <si>
    <t>KORETVEIEN35</t>
  </si>
  <si>
    <t>EVENRØDVEIEN34</t>
  </si>
  <si>
    <t>NotarEiendomFredrikstadAS</t>
  </si>
  <si>
    <t>KARSTENSENSVEI1</t>
  </si>
  <si>
    <t>ØREBEKKVEIEN4</t>
  </si>
  <si>
    <t>ØREBEKKVEIEN5</t>
  </si>
  <si>
    <t>44d</t>
  </si>
  <si>
    <t>TerraEiendomsmeglingFredrikstad</t>
  </si>
  <si>
    <t>KRYDDERVEIEN46</t>
  </si>
  <si>
    <t>THEODORKOLLERSVEI2</t>
  </si>
  <si>
    <t>Foss&amp;CoFredrikstad</t>
  </si>
  <si>
    <t>77d</t>
  </si>
  <si>
    <t>HELGEBERGET1</t>
  </si>
  <si>
    <t>53d</t>
  </si>
  <si>
    <t>ExactEiendomsmeglere-Fredrikstad</t>
  </si>
  <si>
    <t>SVINGEN7</t>
  </si>
  <si>
    <t>OREDALSSTIEN5</t>
  </si>
  <si>
    <t>DAMVEIEN4</t>
  </si>
  <si>
    <t>ENGELSVIKENVEIEN38</t>
  </si>
  <si>
    <t>KALLERAVEIEN22</t>
  </si>
  <si>
    <t>285d</t>
  </si>
  <si>
    <t>HESTESKOEN25</t>
  </si>
  <si>
    <t>LUNDVEIEN18</t>
  </si>
  <si>
    <t>132d</t>
  </si>
  <si>
    <t>SOLIVEIEN69</t>
  </si>
  <si>
    <t>P.O.PEDERSENVEI12</t>
  </si>
  <si>
    <t>194d</t>
  </si>
  <si>
    <t>SKÅRALIA10</t>
  </si>
  <si>
    <t>ExactEiendomsmeglere,Fredrikstad</t>
  </si>
  <si>
    <t>GAMLEÅLEVEI84</t>
  </si>
  <si>
    <t>JADEVEIEN58</t>
  </si>
  <si>
    <t>RØNNINGVEIEN12</t>
  </si>
  <si>
    <t>NOTVEIEN15</t>
  </si>
  <si>
    <t>EVJEKAIA2A</t>
  </si>
  <si>
    <t>EKORNSTIEN12</t>
  </si>
  <si>
    <t>LERVIKVEIEN19B</t>
  </si>
  <si>
    <t>JOHNSEVEIEN2</t>
  </si>
  <si>
    <t>DRONNINGENSGATE4B</t>
  </si>
  <si>
    <t>82d</t>
  </si>
  <si>
    <t>72d</t>
  </si>
  <si>
    <t>LERVIKVEIEN19E</t>
  </si>
  <si>
    <t>BERGFRUESTIEN3</t>
  </si>
  <si>
    <t>167d</t>
  </si>
  <si>
    <t>BINGSGATE3</t>
  </si>
  <si>
    <t>PETERWAAGESGATE4</t>
  </si>
  <si>
    <t>GAMLEBEDDINGVEI25</t>
  </si>
  <si>
    <t>493d</t>
  </si>
  <si>
    <t>SKYTTERVEIEN10D</t>
  </si>
  <si>
    <t>400d</t>
  </si>
  <si>
    <t>BRYGGERIVEIEN30</t>
  </si>
  <si>
    <t>APENESGATE2</t>
  </si>
  <si>
    <t>ArcaNovaBoligAS</t>
  </si>
  <si>
    <t>MÅRSTIEN44A</t>
  </si>
  <si>
    <t>FALCHEVEIEN12F</t>
  </si>
  <si>
    <t>SANDBÆKVEIEN28</t>
  </si>
  <si>
    <t>ONYXTUNET16</t>
  </si>
  <si>
    <t>BlockWatneAS</t>
  </si>
  <si>
    <t>TORDENSKIOLDSGATE1</t>
  </si>
  <si>
    <t>187d</t>
  </si>
  <si>
    <t>HIMMELBERGET21F</t>
  </si>
  <si>
    <t>MÅRSTIEN18B</t>
  </si>
  <si>
    <t>SPINNERIKROKEN7</t>
  </si>
  <si>
    <t>TYTTEBÆRSVINGEN10E</t>
  </si>
  <si>
    <t>DRONNINGENSGATE8</t>
  </si>
  <si>
    <t>232d</t>
  </si>
  <si>
    <t>Foss&amp;CoEiendomsmeglingØstfold</t>
  </si>
  <si>
    <t>118d</t>
  </si>
  <si>
    <t>94d</t>
  </si>
  <si>
    <t>MÅRSTIEN2A</t>
  </si>
  <si>
    <t>328d</t>
  </si>
  <si>
    <t>HASSERHEIEN23</t>
  </si>
  <si>
    <t>CICIGNONGATA27</t>
  </si>
  <si>
    <t>ONYXTUNET21</t>
  </si>
  <si>
    <t>ENGGATA101</t>
  </si>
  <si>
    <t>Krogsveenavd.Løren</t>
  </si>
  <si>
    <t>48d</t>
  </si>
  <si>
    <t>TURNGATA2</t>
  </si>
  <si>
    <t>GAMLEKIRKEVEI51B</t>
  </si>
  <si>
    <t>71d</t>
  </si>
  <si>
    <t>EieeiendomsmeglingBekkestua</t>
  </si>
  <si>
    <t>BROCHSGATE14</t>
  </si>
  <si>
    <t>79d</t>
  </si>
  <si>
    <t>SEIERSTENSGATA21A</t>
  </si>
  <si>
    <t>TORDENSKIOLDSGATE3A</t>
  </si>
  <si>
    <t>152d</t>
  </si>
  <si>
    <t>MÅRSTIEN12B</t>
  </si>
  <si>
    <t>MÅRSTIEN14A</t>
  </si>
  <si>
    <t>ARNESTANGEBYESGATE15A</t>
  </si>
  <si>
    <t>J.N.JACOBSENSGATE18</t>
  </si>
  <si>
    <t>55d</t>
  </si>
  <si>
    <t>JERNBANEGATA10</t>
  </si>
  <si>
    <t>231d</t>
  </si>
  <si>
    <t>ARNESTANGEBYESGATE22A</t>
  </si>
  <si>
    <t>LØENTORGET25B</t>
  </si>
  <si>
    <t>HAUGEVEIEN12D</t>
  </si>
  <si>
    <t>121d</t>
  </si>
  <si>
    <t>HEIBERGSGATE1A</t>
  </si>
  <si>
    <t>BROGATA23</t>
  </si>
  <si>
    <t>BoaEiendomsmeglingMossAS</t>
  </si>
  <si>
    <t>BROGATA12</t>
  </si>
  <si>
    <t>ILAVEIEN37A</t>
  </si>
  <si>
    <t>EiendomsMegler1-Fredrikstad-Seljeveien</t>
  </si>
  <si>
    <t>DALKLEVEN1B</t>
  </si>
  <si>
    <t>TORDENSKIOLDSGATE3B</t>
  </si>
  <si>
    <t>GLACISGATA11</t>
  </si>
  <si>
    <t>350d</t>
  </si>
  <si>
    <t>BRØNNERØDVEIEN2A</t>
  </si>
  <si>
    <t>EINERBÆRVEIEN16C</t>
  </si>
  <si>
    <t>FAGERLIVEIEN67</t>
  </si>
  <si>
    <t>THS.W.SCHWARTZGATE21</t>
  </si>
  <si>
    <t>105d</t>
  </si>
  <si>
    <t>50d</t>
  </si>
  <si>
    <t>ENGAVEIEN2D</t>
  </si>
  <si>
    <t>SOLLYSVEIEN14B</t>
  </si>
  <si>
    <t>199d</t>
  </si>
  <si>
    <t>KRABBERØDSVINGEN11B</t>
  </si>
  <si>
    <t>90d</t>
  </si>
  <si>
    <t>124d</t>
  </si>
  <si>
    <t>VOLDGATEN10</t>
  </si>
  <si>
    <t>59d</t>
  </si>
  <si>
    <t>ELIASKRÆMMERSGATE9</t>
  </si>
  <si>
    <t>ATRIUMSVEIEN16</t>
  </si>
  <si>
    <t>ARNESVENDSENSGATE7E</t>
  </si>
  <si>
    <t>NELLIKBUEN17</t>
  </si>
  <si>
    <t>NORDREKONGSVEI47</t>
  </si>
  <si>
    <t>EiendomsMegler1-Fredrikstad-avd.Stadion</t>
  </si>
  <si>
    <t>EKORNSTIEN3</t>
  </si>
  <si>
    <t>PETTERSAND18</t>
  </si>
  <si>
    <t>Estate-SolveigMeumAS</t>
  </si>
  <si>
    <t>HOLTEÅSEN12A</t>
  </si>
  <si>
    <t>96d</t>
  </si>
  <si>
    <t>EiendomsMegler1Halden</t>
  </si>
  <si>
    <t>VALHALLSGATE41</t>
  </si>
  <si>
    <t>97d</t>
  </si>
  <si>
    <t>DANSKEVEIEN12E</t>
  </si>
  <si>
    <t>AktivEiendomsmeglingFredrikstad</t>
  </si>
  <si>
    <t>DANSKEVEIEN12B</t>
  </si>
  <si>
    <t>HØIDAHLBUEN5</t>
  </si>
  <si>
    <t>HJALMARBJØRGESVEI81</t>
  </si>
  <si>
    <t>SOLLYSVEIEN10A</t>
  </si>
  <si>
    <t>HØIDAHLBUEN1</t>
  </si>
  <si>
    <t>29d</t>
  </si>
  <si>
    <t>NORDREKONGSVEI63</t>
  </si>
  <si>
    <t>NORDREKONGSVEI41</t>
  </si>
  <si>
    <t>MÅRSTIEN28A</t>
  </si>
  <si>
    <t>ROSEBUEN35</t>
  </si>
  <si>
    <t>LØENTORGET17A</t>
  </si>
  <si>
    <t>LERVIKVEIEN31B</t>
  </si>
  <si>
    <t>HJALMARBJØRGESVEI87</t>
  </si>
  <si>
    <t>KIRKEBYVEIEN1C</t>
  </si>
  <si>
    <t>EiendomsMegler1ØstfoldogAkershusA</t>
  </si>
  <si>
    <t>KORETVEIEN38D</t>
  </si>
  <si>
    <t>ROSEVEIEN14A</t>
  </si>
  <si>
    <t>NORDREKONGSVEI59</t>
  </si>
  <si>
    <t>67d</t>
  </si>
  <si>
    <t>EiendomsMegler1Fredrikstad-Brochsgate</t>
  </si>
  <si>
    <t>KORETVEIEN18C</t>
  </si>
  <si>
    <t>OSCARPETTERSENSVEI33</t>
  </si>
  <si>
    <t>ILAVEIEN87</t>
  </si>
  <si>
    <t>RingEiendomsmegling/MeglerringenAS</t>
  </si>
  <si>
    <t>DR.OPSANDSVEI10</t>
  </si>
  <si>
    <t>SLETTEVEIEN32</t>
  </si>
  <si>
    <t>SARPSBORGVEIEN125B</t>
  </si>
  <si>
    <t>ILAVEIEN55</t>
  </si>
  <si>
    <t>474d</t>
  </si>
  <si>
    <t>SKOGFARET35</t>
  </si>
  <si>
    <t>FALCHÅSVEIEN13</t>
  </si>
  <si>
    <t>PAPRIKAKROKEN10</t>
  </si>
  <si>
    <t>FLÅTAVIKVEIEN5E</t>
  </si>
  <si>
    <t>AktivEiendomsmeglingCCVest</t>
  </si>
  <si>
    <t>DAMVEIEN1</t>
  </si>
  <si>
    <t>197d</t>
  </si>
  <si>
    <t>IDRETTSVEIEN3</t>
  </si>
  <si>
    <t>SANDBÆKVEIEN20</t>
  </si>
  <si>
    <t>KARSTENSENSVEI34A</t>
  </si>
  <si>
    <t>CICIGNONGATA10A</t>
  </si>
  <si>
    <t>ROGNVEIEN5</t>
  </si>
  <si>
    <t>GAMLESLEVIKVEI2</t>
  </si>
  <si>
    <t>KORETVEIEN16A</t>
  </si>
  <si>
    <t>ROLVSØYVEIEN232</t>
  </si>
  <si>
    <t>RØDÅSEN2</t>
  </si>
  <si>
    <t>SKANSEN10</t>
  </si>
  <si>
    <t>295d</t>
  </si>
  <si>
    <t>514d</t>
  </si>
  <si>
    <t>RYPEVEIEN4</t>
  </si>
  <si>
    <t>ONSØYVEIEN75C</t>
  </si>
  <si>
    <t>74d</t>
  </si>
  <si>
    <t>OREDALSVEIEN127</t>
  </si>
  <si>
    <t>FJELDSTADGATA6E</t>
  </si>
  <si>
    <t>66d</t>
  </si>
  <si>
    <t>394d</t>
  </si>
  <si>
    <t>VESTENGATEN48D</t>
  </si>
  <si>
    <t>HAMMERVEIEN1</t>
  </si>
  <si>
    <t>HOLME11</t>
  </si>
  <si>
    <t>85d</t>
  </si>
  <si>
    <t>MYRATOPPEN56</t>
  </si>
  <si>
    <t>HANNIBALVEIEN22B</t>
  </si>
  <si>
    <t>262d</t>
  </si>
  <si>
    <t>ANTONHANSENSVEI17</t>
  </si>
  <si>
    <t>Estate-MøllerStatsaut.Eiendomsmeglere</t>
  </si>
  <si>
    <t>HANNIBALVEIEN28</t>
  </si>
  <si>
    <t>ROLVSØYVEIEN274</t>
  </si>
  <si>
    <t>ST.CROIXGATE4</t>
  </si>
  <si>
    <t>LAURITZJOHNSENSVEI13</t>
  </si>
  <si>
    <t>FINNHOVSGATE12</t>
  </si>
  <si>
    <t>112d</t>
  </si>
  <si>
    <t>FURUHOLTVEIEN20</t>
  </si>
  <si>
    <t>LILJEVEIEN17</t>
  </si>
  <si>
    <t>InternettmeglerenAS</t>
  </si>
  <si>
    <t>BORGARHALLVEIEN22B</t>
  </si>
  <si>
    <t>GJERMUNDSENSVEI16</t>
  </si>
  <si>
    <t>LØENVEIEN17</t>
  </si>
  <si>
    <t>DAMVEIEN3</t>
  </si>
  <si>
    <t>47d</t>
  </si>
  <si>
    <t>EstateSolveigMeumAS</t>
  </si>
  <si>
    <t>PARKVEIEN15</t>
  </si>
  <si>
    <t>BJØRNDALSVEIEN20B</t>
  </si>
  <si>
    <t>ÅRLIVEIEN4A</t>
  </si>
  <si>
    <t>ALVERLINGSENSGATE23</t>
  </si>
  <si>
    <t>GJERMUNDSENSVEI19</t>
  </si>
  <si>
    <t>ONYXTUNET6</t>
  </si>
  <si>
    <t>131d</t>
  </si>
  <si>
    <t>RIISLØKKA32</t>
  </si>
  <si>
    <t>PEERGYNTSVEI16</t>
  </si>
  <si>
    <t>BJØRNDALSVEIEN17</t>
  </si>
  <si>
    <t>VABAKKEN3</t>
  </si>
  <si>
    <t>229d</t>
  </si>
  <si>
    <t>BEDRIFTSVEIEN2C</t>
  </si>
  <si>
    <t>SolgtÅr</t>
  </si>
  <si>
    <t>Alder</t>
  </si>
  <si>
    <t>Age</t>
  </si>
  <si>
    <t>Fredrikstad</t>
  </si>
  <si>
    <t>Engelsviken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</si>
</sst>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2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4" fontId="0" fillId="0" borderId="0" xfId="0" applyNumberFormat="1"/>
    <xf numFmtId="0" fontId="5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164" fontId="2" fillId="0" borderId="0" xfId="1165" applyNumberFormat="1" applyFont="1"/>
    <xf numFmtId="164" fontId="0" fillId="0" borderId="0" xfId="1165" applyNumberFormat="1" applyFont="1"/>
    <xf numFmtId="164" fontId="5" fillId="0" borderId="0" xfId="1165" applyNumberFormat="1" applyFont="1"/>
    <xf numFmtId="164" fontId="0" fillId="0" borderId="0" xfId="1165" applyNumberFormat="1" applyFont="1" applyAlignment="1">
      <alignment vertical="center" wrapText="1"/>
    </xf>
    <xf numFmtId="165" fontId="0" fillId="0" borderId="0" xfId="1165" applyNumberFormat="1" applyFont="1"/>
    <xf numFmtId="1" fontId="0" fillId="0" borderId="0" xfId="1165" applyNumberFormat="1" applyFont="1"/>
    <xf numFmtId="0" fontId="0" fillId="0" borderId="0" xfId="1165" applyNumberFormat="1" applyFont="1"/>
    <xf numFmtId="0" fontId="0" fillId="0" borderId="0" xfId="0" applyFont="1"/>
    <xf numFmtId="0" fontId="6" fillId="0" borderId="0" xfId="0" applyFont="1"/>
    <xf numFmtId="164" fontId="0" fillId="0" borderId="0" xfId="0" applyNumberFormat="1"/>
    <xf numFmtId="1" fontId="0" fillId="0" borderId="0" xfId="0" applyNumberFormat="1" applyAlignment="1">
      <alignment vertical="center" wrapText="1"/>
    </xf>
    <xf numFmtId="14" fontId="0" fillId="0" borderId="0" xfId="1165" applyNumberFormat="1" applyFont="1"/>
    <xf numFmtId="3" fontId="0" fillId="0" borderId="0" xfId="1165" applyNumberFormat="1" applyFont="1"/>
    <xf numFmtId="0" fontId="2" fillId="0" borderId="0" xfId="1165" applyNumberFormat="1" applyFont="1"/>
    <xf numFmtId="14" fontId="2" fillId="0" borderId="0" xfId="1165" applyNumberFormat="1" applyFont="1"/>
    <xf numFmtId="1" fontId="2" fillId="0" borderId="0" xfId="1165" applyNumberFormat="1" applyFont="1"/>
    <xf numFmtId="3" fontId="2" fillId="0" borderId="0" xfId="1165" applyNumberFormat="1" applyFont="1"/>
  </cellXfs>
  <cellStyles count="1426">
    <cellStyle name="Comma" xfId="116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9"/>
  <sheetViews>
    <sheetView tabSelected="1" zoomScale="125" zoomScaleNormal="125" zoomScalePageLayoutView="125" workbookViewId="0">
      <selection activeCell="E17" sqref="E17"/>
    </sheetView>
  </sheetViews>
  <sheetFormatPr baseColWidth="10" defaultColWidth="11" defaultRowHeight="15" x14ac:dyDescent="0"/>
  <cols>
    <col min="1" max="1" width="18.83203125" style="13" bestFit="1" customWidth="1"/>
    <col min="2" max="2" width="12.6640625" bestFit="1" customWidth="1"/>
    <col min="3" max="4" width="13.83203125" customWidth="1"/>
    <col min="5" max="5" width="25.6640625" style="13" bestFit="1" customWidth="1"/>
    <col min="6" max="6" width="11" style="12"/>
    <col min="7" max="10" width="11" style="7"/>
    <col min="11" max="11" width="12" bestFit="1" customWidth="1"/>
    <col min="12" max="12" width="13.5" bestFit="1" customWidth="1"/>
    <col min="13" max="13" width="11" style="7"/>
    <col min="14" max="14" width="12.83203125" style="17" bestFit="1" customWidth="1"/>
    <col min="15" max="16" width="12.83203125" style="17" customWidth="1"/>
    <col min="17" max="17" width="9.1640625" style="12" customWidth="1"/>
    <col min="18" max="18" width="11" style="17"/>
    <col min="19" max="19" width="11" style="11"/>
    <col min="20" max="21" width="12.83203125" style="11" bestFit="1" customWidth="1"/>
    <col min="22" max="22" width="11.1640625" style="7" bestFit="1" customWidth="1"/>
    <col min="23" max="23" width="11" style="7"/>
    <col min="24" max="24" width="34.6640625" style="18" bestFit="1" customWidth="1"/>
  </cols>
  <sheetData>
    <row r="1" spans="1:24" s="1" customFormat="1">
      <c r="A1" s="1" t="s">
        <v>0</v>
      </c>
      <c r="B1" s="1" t="s">
        <v>1</v>
      </c>
      <c r="C1" s="1" t="s">
        <v>2</v>
      </c>
      <c r="D1" s="1" t="s">
        <v>47</v>
      </c>
      <c r="E1" s="1" t="s">
        <v>3</v>
      </c>
      <c r="F1" s="19" t="s">
        <v>49</v>
      </c>
      <c r="G1" s="6" t="s">
        <v>4</v>
      </c>
      <c r="H1" s="6" t="s">
        <v>5</v>
      </c>
      <c r="I1" s="6" t="s">
        <v>6</v>
      </c>
      <c r="J1" s="6" t="s">
        <v>7</v>
      </c>
      <c r="K1" s="1" t="s">
        <v>50</v>
      </c>
      <c r="L1" s="1" t="s">
        <v>51</v>
      </c>
      <c r="M1" s="6" t="s">
        <v>8</v>
      </c>
      <c r="N1" s="20" t="s">
        <v>9</v>
      </c>
      <c r="O1" s="20" t="s">
        <v>621</v>
      </c>
      <c r="P1" s="20" t="s">
        <v>622</v>
      </c>
      <c r="Q1" s="19" t="s">
        <v>623</v>
      </c>
      <c r="R1" s="20" t="s">
        <v>10</v>
      </c>
      <c r="S1" s="21" t="s">
        <v>11</v>
      </c>
      <c r="T1" s="21" t="s">
        <v>12</v>
      </c>
      <c r="U1" s="21" t="s">
        <v>48</v>
      </c>
      <c r="V1" s="6" t="s">
        <v>13</v>
      </c>
      <c r="W1" s="6" t="s">
        <v>14</v>
      </c>
      <c r="X1" s="22" t="s">
        <v>15</v>
      </c>
    </row>
    <row r="2" spans="1:24">
      <c r="A2" s="13" t="s">
        <v>27</v>
      </c>
      <c r="B2" t="s">
        <v>16</v>
      </c>
      <c r="C2" t="s">
        <v>18</v>
      </c>
      <c r="D2">
        <v>1</v>
      </c>
      <c r="E2" s="13" t="s">
        <v>52</v>
      </c>
      <c r="F2" s="11">
        <v>818.2</v>
      </c>
      <c r="G2" s="7">
        <v>1958</v>
      </c>
      <c r="H2" s="7">
        <v>118</v>
      </c>
      <c r="I2" s="7">
        <v>225</v>
      </c>
      <c r="J2" s="7">
        <v>252</v>
      </c>
      <c r="L2">
        <v>3</v>
      </c>
      <c r="M2" s="7">
        <v>41964</v>
      </c>
      <c r="N2" s="17">
        <v>41991</v>
      </c>
      <c r="O2" s="11">
        <v>2014</v>
      </c>
      <c r="P2" s="11">
        <f>O2-G2</f>
        <v>56</v>
      </c>
      <c r="Q2" s="10">
        <f>IF(P2=0,0,IF(P2&gt;21,0,(1/P2)))</f>
        <v>0</v>
      </c>
      <c r="R2" s="17">
        <v>42025</v>
      </c>
      <c r="S2" s="11">
        <v>2200000</v>
      </c>
      <c r="T2" s="11">
        <v>2200000</v>
      </c>
      <c r="U2" s="11">
        <v>2200000</v>
      </c>
      <c r="V2" s="11">
        <v>18644</v>
      </c>
      <c r="W2" s="7" t="s">
        <v>53</v>
      </c>
      <c r="X2" s="18" t="s">
        <v>54</v>
      </c>
    </row>
    <row r="3" spans="1:24">
      <c r="A3" s="13" t="s">
        <v>20</v>
      </c>
      <c r="B3" t="s">
        <v>16</v>
      </c>
      <c r="C3" t="s">
        <v>19</v>
      </c>
      <c r="D3">
        <v>2</v>
      </c>
      <c r="E3" s="13" t="s">
        <v>55</v>
      </c>
      <c r="F3" s="11">
        <v>755.2</v>
      </c>
      <c r="G3" s="7">
        <v>1988</v>
      </c>
      <c r="H3" s="7">
        <v>162</v>
      </c>
      <c r="I3" s="7">
        <v>182</v>
      </c>
      <c r="J3" s="7">
        <v>215</v>
      </c>
      <c r="L3">
        <v>5</v>
      </c>
      <c r="M3" s="7">
        <v>41978</v>
      </c>
      <c r="N3" s="17">
        <v>41989</v>
      </c>
      <c r="O3" s="11">
        <v>2014</v>
      </c>
      <c r="P3" s="11">
        <f>O3-G3</f>
        <v>26</v>
      </c>
      <c r="Q3" s="10">
        <f t="shared" ref="Q3:Q66" si="0">IF(P3=0,0,IF(P3&gt;21,0,(1/P3)))</f>
        <v>0</v>
      </c>
      <c r="R3" s="17">
        <v>42053</v>
      </c>
      <c r="S3" s="11">
        <v>3450000</v>
      </c>
      <c r="T3" s="11">
        <v>3475000</v>
      </c>
      <c r="U3" s="11">
        <v>3450000</v>
      </c>
      <c r="V3" s="11">
        <v>21296</v>
      </c>
      <c r="W3" s="7" t="s">
        <v>56</v>
      </c>
      <c r="X3" s="18" t="s">
        <v>57</v>
      </c>
    </row>
    <row r="4" spans="1:24">
      <c r="A4" s="13" t="s">
        <v>20</v>
      </c>
      <c r="B4" t="s">
        <v>16</v>
      </c>
      <c r="C4" t="s">
        <v>19</v>
      </c>
      <c r="D4">
        <v>2</v>
      </c>
      <c r="E4" s="13" t="s">
        <v>55</v>
      </c>
      <c r="F4" s="11">
        <v>755.2</v>
      </c>
      <c r="G4" s="7">
        <v>1988</v>
      </c>
      <c r="H4" s="7">
        <v>162</v>
      </c>
      <c r="I4" s="7">
        <v>182</v>
      </c>
      <c r="J4" s="7">
        <v>215</v>
      </c>
      <c r="L4">
        <v>5</v>
      </c>
      <c r="M4" s="7">
        <v>40786</v>
      </c>
      <c r="N4" s="17">
        <v>40801</v>
      </c>
      <c r="O4" s="11">
        <v>2011</v>
      </c>
      <c r="P4" s="11">
        <f>O4-G4</f>
        <v>23</v>
      </c>
      <c r="Q4" s="10">
        <f t="shared" si="0"/>
        <v>0</v>
      </c>
      <c r="R4" s="17">
        <v>40981</v>
      </c>
      <c r="S4" s="11">
        <v>3275000</v>
      </c>
      <c r="T4" s="11">
        <v>2890000</v>
      </c>
      <c r="U4" s="11">
        <v>2900000</v>
      </c>
      <c r="V4" s="11">
        <v>20216</v>
      </c>
      <c r="W4" s="7" t="s">
        <v>58</v>
      </c>
      <c r="X4" s="18" t="s">
        <v>59</v>
      </c>
    </row>
    <row r="5" spans="1:24">
      <c r="A5" s="13" t="s">
        <v>24</v>
      </c>
      <c r="B5" t="s">
        <v>16</v>
      </c>
      <c r="C5" t="s">
        <v>17</v>
      </c>
      <c r="D5">
        <v>3</v>
      </c>
      <c r="E5" s="13" t="s">
        <v>60</v>
      </c>
      <c r="F5" s="11">
        <v>633.29999999999995</v>
      </c>
      <c r="G5" s="12">
        <v>1930</v>
      </c>
      <c r="H5" s="7">
        <v>97</v>
      </c>
      <c r="I5" s="7">
        <v>134</v>
      </c>
      <c r="J5" s="7">
        <v>165</v>
      </c>
      <c r="L5">
        <v>2</v>
      </c>
      <c r="M5" s="7">
        <v>41978</v>
      </c>
      <c r="N5" s="17">
        <v>41989</v>
      </c>
      <c r="O5" s="11">
        <v>2014</v>
      </c>
      <c r="P5" s="11">
        <f>O5-G5</f>
        <v>84</v>
      </c>
      <c r="Q5" s="10">
        <f t="shared" si="0"/>
        <v>0</v>
      </c>
      <c r="R5" s="17">
        <v>42030</v>
      </c>
      <c r="S5" s="11">
        <v>1550000</v>
      </c>
      <c r="T5" s="11">
        <v>1550000</v>
      </c>
      <c r="U5" s="11">
        <v>1550000</v>
      </c>
      <c r="V5" s="11">
        <v>15979</v>
      </c>
      <c r="W5" s="7" t="s">
        <v>56</v>
      </c>
      <c r="X5" s="18" t="s">
        <v>61</v>
      </c>
    </row>
    <row r="6" spans="1:24">
      <c r="A6" s="13" t="s">
        <v>24</v>
      </c>
      <c r="B6" t="s">
        <v>16</v>
      </c>
      <c r="C6" t="s">
        <v>17</v>
      </c>
      <c r="D6">
        <v>3</v>
      </c>
      <c r="E6" s="13" t="s">
        <v>60</v>
      </c>
      <c r="F6" s="11">
        <v>633.29999999999995</v>
      </c>
      <c r="G6" s="7">
        <v>1930</v>
      </c>
      <c r="H6" s="7">
        <v>97</v>
      </c>
      <c r="I6" s="7">
        <v>134</v>
      </c>
      <c r="J6" s="7">
        <v>165</v>
      </c>
      <c r="L6">
        <v>2</v>
      </c>
      <c r="M6" s="7">
        <v>38118</v>
      </c>
      <c r="N6" s="17">
        <v>38504</v>
      </c>
      <c r="O6" s="11">
        <v>2005</v>
      </c>
      <c r="P6" s="11">
        <f>O6-G6</f>
        <v>75</v>
      </c>
      <c r="Q6" s="10">
        <f t="shared" si="0"/>
        <v>0</v>
      </c>
      <c r="R6" s="17">
        <v>38540</v>
      </c>
      <c r="S6" s="11">
        <v>885000</v>
      </c>
      <c r="T6" s="11">
        <v>790000</v>
      </c>
      <c r="V6" s="11">
        <v>9124</v>
      </c>
      <c r="W6" s="7" t="s">
        <v>62</v>
      </c>
      <c r="X6" s="18" t="s">
        <v>63</v>
      </c>
    </row>
    <row r="7" spans="1:24">
      <c r="A7" s="13" t="s">
        <v>26</v>
      </c>
      <c r="B7" t="s">
        <v>16</v>
      </c>
      <c r="C7" t="s">
        <v>18</v>
      </c>
      <c r="D7">
        <v>4</v>
      </c>
      <c r="E7" s="13" t="s">
        <v>64</v>
      </c>
      <c r="F7" s="11">
        <v>1372.4</v>
      </c>
      <c r="G7" s="7">
        <v>1976</v>
      </c>
      <c r="H7" s="7">
        <v>184</v>
      </c>
      <c r="I7" s="7">
        <v>205</v>
      </c>
      <c r="J7" s="7">
        <v>232</v>
      </c>
      <c r="K7" s="15"/>
      <c r="L7">
        <v>3</v>
      </c>
      <c r="M7" s="7">
        <v>41978</v>
      </c>
      <c r="N7" s="17">
        <v>41984</v>
      </c>
      <c r="O7" s="11">
        <v>2014</v>
      </c>
      <c r="P7" s="11">
        <f>O7-G7</f>
        <v>38</v>
      </c>
      <c r="Q7" s="10">
        <f t="shared" si="0"/>
        <v>0</v>
      </c>
      <c r="R7" s="17">
        <v>42066</v>
      </c>
      <c r="S7" s="11">
        <v>3500000</v>
      </c>
      <c r="T7" s="11">
        <v>3250000</v>
      </c>
      <c r="U7" s="11">
        <v>3250000</v>
      </c>
      <c r="V7" s="11">
        <v>19022</v>
      </c>
      <c r="W7" s="7" t="s">
        <v>65</v>
      </c>
      <c r="X7" s="18" t="s">
        <v>57</v>
      </c>
    </row>
    <row r="8" spans="1:24">
      <c r="A8" s="13" t="s">
        <v>27</v>
      </c>
      <c r="B8" t="s">
        <v>16</v>
      </c>
      <c r="C8" t="s">
        <v>19</v>
      </c>
      <c r="D8">
        <v>5</v>
      </c>
      <c r="E8" s="13" t="s">
        <v>66</v>
      </c>
      <c r="F8" s="11">
        <v>633.4</v>
      </c>
      <c r="G8" s="7">
        <v>1981</v>
      </c>
      <c r="H8" s="7">
        <v>177</v>
      </c>
      <c r="I8" s="7">
        <v>193</v>
      </c>
      <c r="J8" s="7">
        <v>215</v>
      </c>
      <c r="L8">
        <v>3</v>
      </c>
      <c r="M8" s="7">
        <v>41967</v>
      </c>
      <c r="N8" s="17">
        <v>41974</v>
      </c>
      <c r="O8" s="11">
        <v>2014</v>
      </c>
      <c r="P8" s="11">
        <f>O8-G8</f>
        <v>33</v>
      </c>
      <c r="Q8" s="10">
        <f t="shared" si="0"/>
        <v>0</v>
      </c>
      <c r="R8" s="17">
        <v>42039</v>
      </c>
      <c r="S8" s="11">
        <v>3420000</v>
      </c>
      <c r="T8" s="11">
        <v>3375000</v>
      </c>
      <c r="U8" s="11">
        <v>3375000</v>
      </c>
      <c r="V8" s="11">
        <v>19322</v>
      </c>
      <c r="W8" s="7" t="s">
        <v>67</v>
      </c>
      <c r="X8" s="18" t="s">
        <v>68</v>
      </c>
    </row>
    <row r="9" spans="1:24">
      <c r="A9" s="13" t="s">
        <v>27</v>
      </c>
      <c r="B9" t="s">
        <v>16</v>
      </c>
      <c r="C9" t="s">
        <v>19</v>
      </c>
      <c r="D9">
        <v>5</v>
      </c>
      <c r="E9" s="13" t="s">
        <v>66</v>
      </c>
      <c r="F9" s="11">
        <v>633.4</v>
      </c>
      <c r="G9" s="7">
        <v>1981</v>
      </c>
      <c r="H9" s="7">
        <v>177</v>
      </c>
      <c r="I9" s="7">
        <v>193</v>
      </c>
      <c r="J9" s="7">
        <v>215</v>
      </c>
      <c r="L9">
        <v>3</v>
      </c>
      <c r="M9" s="7">
        <v>39941</v>
      </c>
      <c r="N9" s="17">
        <v>39945</v>
      </c>
      <c r="O9" s="11">
        <v>2009</v>
      </c>
      <c r="P9" s="11">
        <f>O9-G9</f>
        <v>28</v>
      </c>
      <c r="Q9" s="10">
        <f t="shared" si="0"/>
        <v>0</v>
      </c>
      <c r="R9" s="17">
        <v>40063</v>
      </c>
      <c r="S9" s="11">
        <v>2500000</v>
      </c>
      <c r="T9" s="11">
        <v>2495000</v>
      </c>
      <c r="U9" s="11">
        <v>2530000</v>
      </c>
      <c r="V9" s="11">
        <v>14124</v>
      </c>
      <c r="W9" s="7" t="s">
        <v>69</v>
      </c>
      <c r="X9" s="18" t="s">
        <v>57</v>
      </c>
    </row>
    <row r="10" spans="1:24">
      <c r="A10" s="13" t="s">
        <v>20</v>
      </c>
      <c r="B10" t="s">
        <v>16</v>
      </c>
      <c r="C10" t="s">
        <v>19</v>
      </c>
      <c r="D10">
        <v>6</v>
      </c>
      <c r="E10" s="13" t="s">
        <v>70</v>
      </c>
      <c r="F10" s="11">
        <v>657.8</v>
      </c>
      <c r="G10" s="7">
        <v>1983</v>
      </c>
      <c r="H10" s="7">
        <v>146</v>
      </c>
      <c r="I10" s="7">
        <v>188</v>
      </c>
      <c r="J10" s="7">
        <v>212</v>
      </c>
      <c r="L10">
        <v>2</v>
      </c>
      <c r="M10" s="7">
        <v>41928</v>
      </c>
      <c r="N10" s="17">
        <v>41974</v>
      </c>
      <c r="O10" s="11">
        <v>2014</v>
      </c>
      <c r="P10" s="11">
        <f>O10-G10</f>
        <v>31</v>
      </c>
      <c r="Q10" s="10">
        <f t="shared" si="0"/>
        <v>0</v>
      </c>
      <c r="R10" s="17">
        <v>42067</v>
      </c>
      <c r="S10" s="11">
        <v>2435000</v>
      </c>
      <c r="T10" s="11">
        <v>2600000</v>
      </c>
      <c r="U10" s="11">
        <v>2600000</v>
      </c>
      <c r="V10" s="11">
        <v>16678</v>
      </c>
      <c r="W10" s="7" t="s">
        <v>71</v>
      </c>
      <c r="X10" s="18" t="s">
        <v>72</v>
      </c>
    </row>
    <row r="11" spans="1:24">
      <c r="A11" s="13" t="s">
        <v>28</v>
      </c>
      <c r="B11" t="s">
        <v>16</v>
      </c>
      <c r="C11" t="s">
        <v>17</v>
      </c>
      <c r="D11">
        <v>7</v>
      </c>
      <c r="E11" s="13" t="s">
        <v>73</v>
      </c>
      <c r="F11" s="11">
        <v>1542.2</v>
      </c>
      <c r="G11" s="7">
        <v>1929</v>
      </c>
      <c r="H11" s="7">
        <v>106</v>
      </c>
      <c r="I11" s="7">
        <v>106</v>
      </c>
      <c r="J11" s="7">
        <v>116</v>
      </c>
      <c r="L11">
        <v>4</v>
      </c>
      <c r="M11" s="7">
        <v>41964</v>
      </c>
      <c r="N11" s="17">
        <v>41978</v>
      </c>
      <c r="O11" s="11">
        <v>2014</v>
      </c>
      <c r="P11" s="11">
        <f>O11-G11</f>
        <v>85</v>
      </c>
      <c r="Q11" s="10">
        <f t="shared" si="0"/>
        <v>0</v>
      </c>
      <c r="R11" s="17">
        <v>42018</v>
      </c>
      <c r="S11" s="11">
        <v>1700000</v>
      </c>
      <c r="T11" s="11">
        <v>1750000</v>
      </c>
      <c r="U11" s="11">
        <v>1750000</v>
      </c>
      <c r="V11" s="11">
        <v>16038</v>
      </c>
      <c r="W11" s="7" t="s">
        <v>74</v>
      </c>
      <c r="X11" s="18" t="s">
        <v>68</v>
      </c>
    </row>
    <row r="12" spans="1:24">
      <c r="A12" s="13" t="s">
        <v>23</v>
      </c>
      <c r="B12" t="s">
        <v>16</v>
      </c>
      <c r="C12" t="s">
        <v>17</v>
      </c>
      <c r="D12">
        <v>8</v>
      </c>
      <c r="E12" s="13" t="s">
        <v>75</v>
      </c>
      <c r="F12" s="11">
        <v>937.2</v>
      </c>
      <c r="G12" s="7">
        <v>1932</v>
      </c>
      <c r="H12" s="7">
        <v>116</v>
      </c>
      <c r="I12" s="7">
        <v>160</v>
      </c>
      <c r="J12" s="7">
        <v>179</v>
      </c>
      <c r="L12">
        <v>3</v>
      </c>
      <c r="M12" s="7">
        <v>41866</v>
      </c>
      <c r="N12" s="17">
        <v>41957</v>
      </c>
      <c r="O12" s="11">
        <v>2014</v>
      </c>
      <c r="P12" s="11">
        <f>O12-G12</f>
        <v>82</v>
      </c>
      <c r="Q12" s="10">
        <f t="shared" si="0"/>
        <v>0</v>
      </c>
      <c r="R12" s="17">
        <v>41982</v>
      </c>
      <c r="S12" s="11">
        <v>2300000</v>
      </c>
      <c r="T12" s="11">
        <v>2390000</v>
      </c>
      <c r="U12" s="11">
        <v>2400000</v>
      </c>
      <c r="V12" s="11">
        <v>19828</v>
      </c>
      <c r="W12" s="7" t="s">
        <v>76</v>
      </c>
      <c r="X12" s="18" t="s">
        <v>72</v>
      </c>
    </row>
    <row r="13" spans="1:24">
      <c r="A13" s="13" t="s">
        <v>23</v>
      </c>
      <c r="B13" t="s">
        <v>16</v>
      </c>
      <c r="C13" t="s">
        <v>17</v>
      </c>
      <c r="D13">
        <v>8</v>
      </c>
      <c r="E13" s="13" t="s">
        <v>75</v>
      </c>
      <c r="F13" s="11">
        <v>937.2</v>
      </c>
      <c r="G13" s="7">
        <v>1932</v>
      </c>
      <c r="H13" s="7">
        <v>116</v>
      </c>
      <c r="I13" s="7">
        <v>160</v>
      </c>
      <c r="J13" s="7">
        <v>179</v>
      </c>
      <c r="L13">
        <v>3</v>
      </c>
      <c r="M13" s="7">
        <v>39339</v>
      </c>
      <c r="N13" s="17">
        <v>39349</v>
      </c>
      <c r="O13" s="11">
        <v>2007</v>
      </c>
      <c r="P13" s="11">
        <f>O13-G13</f>
        <v>75</v>
      </c>
      <c r="Q13" s="10">
        <f t="shared" si="0"/>
        <v>0</v>
      </c>
      <c r="R13" s="17">
        <v>39393</v>
      </c>
      <c r="S13" s="11">
        <v>2100000</v>
      </c>
      <c r="T13" s="11">
        <v>2100000</v>
      </c>
      <c r="U13" s="11">
        <v>2000000</v>
      </c>
      <c r="V13" s="11">
        <v>18103</v>
      </c>
      <c r="W13" s="7" t="s">
        <v>77</v>
      </c>
      <c r="X13" s="18" t="s">
        <v>78</v>
      </c>
    </row>
    <row r="14" spans="1:24">
      <c r="A14" s="13" t="s">
        <v>20</v>
      </c>
      <c r="B14" t="s">
        <v>16</v>
      </c>
      <c r="C14" t="s">
        <v>17</v>
      </c>
      <c r="D14">
        <v>9</v>
      </c>
      <c r="E14" s="13" t="s">
        <v>79</v>
      </c>
      <c r="F14" s="11">
        <v>1510.2</v>
      </c>
      <c r="G14" s="7">
        <v>1750</v>
      </c>
      <c r="H14" s="7">
        <v>86</v>
      </c>
      <c r="I14" s="7">
        <v>104</v>
      </c>
      <c r="J14" s="7">
        <v>120</v>
      </c>
      <c r="L14">
        <v>2</v>
      </c>
      <c r="M14" s="7">
        <v>41669</v>
      </c>
      <c r="N14" s="17">
        <v>41957</v>
      </c>
      <c r="O14" s="11">
        <v>2014</v>
      </c>
      <c r="P14" s="11">
        <f>O14-G14</f>
        <v>264</v>
      </c>
      <c r="Q14" s="10">
        <f t="shared" si="0"/>
        <v>0</v>
      </c>
      <c r="R14" s="17">
        <v>42011</v>
      </c>
      <c r="S14" s="11">
        <v>1500000</v>
      </c>
      <c r="T14" s="11">
        <v>11590000</v>
      </c>
      <c r="U14" s="11">
        <v>1680000</v>
      </c>
      <c r="V14" s="11">
        <v>17442</v>
      </c>
      <c r="W14" s="7" t="s">
        <v>80</v>
      </c>
      <c r="X14" s="18" t="s">
        <v>68</v>
      </c>
    </row>
    <row r="15" spans="1:24">
      <c r="A15" s="13" t="s">
        <v>20</v>
      </c>
      <c r="B15" t="s">
        <v>16</v>
      </c>
      <c r="C15" t="s">
        <v>17</v>
      </c>
      <c r="D15">
        <v>9</v>
      </c>
      <c r="E15" s="13" t="s">
        <v>79</v>
      </c>
      <c r="F15" s="11">
        <v>1510.2</v>
      </c>
      <c r="G15" s="7">
        <v>1750</v>
      </c>
      <c r="H15" s="7">
        <v>86</v>
      </c>
      <c r="I15" s="7">
        <v>104</v>
      </c>
      <c r="J15" s="7">
        <v>120</v>
      </c>
      <c r="L15">
        <v>2</v>
      </c>
      <c r="M15" s="7">
        <v>41132</v>
      </c>
      <c r="N15" s="17">
        <v>41183</v>
      </c>
      <c r="O15" s="11">
        <v>2012</v>
      </c>
      <c r="P15" s="11">
        <f>O15-G15</f>
        <v>262</v>
      </c>
      <c r="Q15" s="10">
        <f t="shared" si="0"/>
        <v>0</v>
      </c>
      <c r="R15" s="17">
        <v>41198</v>
      </c>
      <c r="S15" s="11">
        <v>1550000</v>
      </c>
      <c r="T15" s="11">
        <v>1650000</v>
      </c>
      <c r="U15" s="11">
        <v>1800000</v>
      </c>
      <c r="V15" s="11">
        <v>18023</v>
      </c>
      <c r="W15" s="7" t="s">
        <v>81</v>
      </c>
      <c r="X15" s="18" t="s">
        <v>57</v>
      </c>
    </row>
    <row r="16" spans="1:24">
      <c r="A16" s="13" t="s">
        <v>23</v>
      </c>
      <c r="B16" t="s">
        <v>16</v>
      </c>
      <c r="C16" t="s">
        <v>17</v>
      </c>
      <c r="D16">
        <v>10</v>
      </c>
      <c r="E16" s="13" t="s">
        <v>82</v>
      </c>
      <c r="F16" s="11">
        <v>725.3</v>
      </c>
      <c r="G16" s="7">
        <v>1960</v>
      </c>
      <c r="H16" s="7">
        <v>80</v>
      </c>
      <c r="I16" s="7">
        <v>166</v>
      </c>
      <c r="L16">
        <v>3</v>
      </c>
      <c r="M16" s="7">
        <v>41888</v>
      </c>
      <c r="N16" s="17">
        <v>41964</v>
      </c>
      <c r="O16" s="11">
        <v>2014</v>
      </c>
      <c r="P16" s="11">
        <f>O16-G16</f>
        <v>54</v>
      </c>
      <c r="Q16" s="10">
        <f t="shared" si="0"/>
        <v>0</v>
      </c>
      <c r="S16" s="11">
        <v>1500000</v>
      </c>
      <c r="T16" s="11">
        <v>1600000</v>
      </c>
      <c r="U16" s="11">
        <v>1600000</v>
      </c>
      <c r="V16" s="11">
        <v>18750</v>
      </c>
      <c r="W16" s="7" t="s">
        <v>83</v>
      </c>
      <c r="X16" s="18" t="s">
        <v>84</v>
      </c>
    </row>
    <row r="17" spans="1:24">
      <c r="A17" s="13" t="s">
        <v>25</v>
      </c>
      <c r="B17" t="s">
        <v>16</v>
      </c>
      <c r="C17" t="s">
        <v>17</v>
      </c>
      <c r="D17">
        <v>11</v>
      </c>
      <c r="E17" s="13" t="s">
        <v>85</v>
      </c>
      <c r="F17" s="11">
        <v>4618.5</v>
      </c>
      <c r="G17" s="7">
        <v>1870</v>
      </c>
      <c r="H17" s="7">
        <v>106</v>
      </c>
      <c r="I17" s="7">
        <v>106</v>
      </c>
      <c r="J17" s="7">
        <v>118</v>
      </c>
      <c r="L17">
        <v>3</v>
      </c>
      <c r="M17" s="7">
        <v>41918</v>
      </c>
      <c r="N17" s="17">
        <v>41949</v>
      </c>
      <c r="O17" s="11">
        <v>2014</v>
      </c>
      <c r="P17" s="11">
        <f>O17-G17</f>
        <v>144</v>
      </c>
      <c r="Q17" s="10">
        <f t="shared" si="0"/>
        <v>0</v>
      </c>
      <c r="R17" s="17">
        <v>42061</v>
      </c>
      <c r="S17" s="11">
        <v>2500000</v>
      </c>
      <c r="T17" s="11">
        <v>2500000</v>
      </c>
      <c r="U17" s="11">
        <v>2500000</v>
      </c>
      <c r="V17" s="11">
        <v>23585</v>
      </c>
      <c r="W17" s="7" t="s">
        <v>86</v>
      </c>
      <c r="X17" s="18" t="s">
        <v>72</v>
      </c>
    </row>
    <row r="18" spans="1:24">
      <c r="A18" s="13" t="s">
        <v>21</v>
      </c>
      <c r="B18" t="s">
        <v>16</v>
      </c>
      <c r="C18" t="s">
        <v>17</v>
      </c>
      <c r="D18">
        <v>12</v>
      </c>
      <c r="E18" s="13" t="s">
        <v>87</v>
      </c>
      <c r="F18" s="11">
        <v>725.9</v>
      </c>
      <c r="G18" s="7">
        <v>1955</v>
      </c>
      <c r="H18" s="7">
        <v>82</v>
      </c>
      <c r="I18" s="7">
        <v>82</v>
      </c>
      <c r="J18" s="7">
        <v>88</v>
      </c>
      <c r="L18">
        <v>1</v>
      </c>
      <c r="M18" s="7">
        <v>41785</v>
      </c>
      <c r="N18" s="17">
        <v>41953</v>
      </c>
      <c r="O18" s="11">
        <v>2014</v>
      </c>
      <c r="P18" s="11">
        <f>O18-G18</f>
        <v>59</v>
      </c>
      <c r="Q18" s="10">
        <f t="shared" si="0"/>
        <v>0</v>
      </c>
      <c r="S18" s="11">
        <v>1620000</v>
      </c>
      <c r="T18" s="11">
        <v>11600000</v>
      </c>
      <c r="U18" s="11">
        <v>1820000</v>
      </c>
      <c r="V18" s="11">
        <v>19756</v>
      </c>
      <c r="W18" s="7" t="s">
        <v>88</v>
      </c>
      <c r="X18" s="18" t="s">
        <v>84</v>
      </c>
    </row>
    <row r="19" spans="1:24">
      <c r="A19" s="13" t="s">
        <v>23</v>
      </c>
      <c r="B19" t="s">
        <v>16</v>
      </c>
      <c r="C19" t="s">
        <v>22</v>
      </c>
      <c r="D19">
        <v>13</v>
      </c>
      <c r="E19" s="13" t="s">
        <v>89</v>
      </c>
      <c r="F19" s="11">
        <v>1075.0999999999999</v>
      </c>
      <c r="G19" s="7">
        <v>1978</v>
      </c>
      <c r="H19" s="7">
        <v>226</v>
      </c>
      <c r="I19" s="7">
        <v>264</v>
      </c>
      <c r="J19" s="7">
        <v>309</v>
      </c>
      <c r="L19">
        <v>3</v>
      </c>
      <c r="M19" s="7">
        <v>41794</v>
      </c>
      <c r="N19" s="17">
        <v>41953</v>
      </c>
      <c r="O19" s="11">
        <v>2014</v>
      </c>
      <c r="P19" s="11">
        <f>O19-G19</f>
        <v>36</v>
      </c>
      <c r="Q19" s="10">
        <f t="shared" si="0"/>
        <v>0</v>
      </c>
      <c r="R19" s="17">
        <v>42095</v>
      </c>
      <c r="S19" s="11">
        <v>3795000</v>
      </c>
      <c r="T19" s="11">
        <v>13795000</v>
      </c>
      <c r="U19" s="11">
        <v>3750000</v>
      </c>
      <c r="V19" s="11">
        <v>16792</v>
      </c>
      <c r="W19" s="7" t="s">
        <v>90</v>
      </c>
      <c r="X19" s="18" t="s">
        <v>91</v>
      </c>
    </row>
    <row r="20" spans="1:24">
      <c r="A20" s="13" t="s">
        <v>24</v>
      </c>
      <c r="B20" t="s">
        <v>16</v>
      </c>
      <c r="C20" t="s">
        <v>18</v>
      </c>
      <c r="D20">
        <v>14</v>
      </c>
      <c r="E20" s="13" t="s">
        <v>92</v>
      </c>
      <c r="F20" s="11">
        <v>1105.8</v>
      </c>
      <c r="G20" s="7">
        <v>1987</v>
      </c>
      <c r="H20" s="7">
        <v>150</v>
      </c>
      <c r="I20" s="7">
        <v>218</v>
      </c>
      <c r="J20" s="7">
        <v>172</v>
      </c>
      <c r="M20" s="7">
        <v>41948</v>
      </c>
      <c r="N20" s="17">
        <v>41955</v>
      </c>
      <c r="O20" s="11">
        <v>2014</v>
      </c>
      <c r="P20" s="11">
        <f>O20-G20</f>
        <v>27</v>
      </c>
      <c r="Q20" s="10">
        <f t="shared" si="0"/>
        <v>0</v>
      </c>
      <c r="R20" s="17">
        <v>42039</v>
      </c>
      <c r="S20" s="11">
        <v>3625000</v>
      </c>
      <c r="T20" s="11">
        <v>3500000</v>
      </c>
      <c r="U20" s="11">
        <v>3500000</v>
      </c>
      <c r="V20" s="11">
        <v>24167</v>
      </c>
      <c r="W20" s="7" t="s">
        <v>67</v>
      </c>
      <c r="X20" s="18" t="s">
        <v>61</v>
      </c>
    </row>
    <row r="21" spans="1:24">
      <c r="A21" s="13" t="s">
        <v>27</v>
      </c>
      <c r="B21" t="s">
        <v>16</v>
      </c>
      <c r="C21" t="s">
        <v>17</v>
      </c>
      <c r="D21">
        <v>15</v>
      </c>
      <c r="E21" s="13" t="s">
        <v>93</v>
      </c>
      <c r="F21" s="11">
        <v>666.7</v>
      </c>
      <c r="G21" s="7">
        <v>1974</v>
      </c>
      <c r="H21" s="7">
        <v>139</v>
      </c>
      <c r="I21" s="7">
        <v>194</v>
      </c>
      <c r="L21">
        <v>3</v>
      </c>
      <c r="M21" s="7">
        <v>41932</v>
      </c>
      <c r="N21" s="17">
        <v>41941</v>
      </c>
      <c r="O21" s="11">
        <v>2014</v>
      </c>
      <c r="P21" s="11">
        <f>O21-G21</f>
        <v>40</v>
      </c>
      <c r="Q21" s="10">
        <f t="shared" si="0"/>
        <v>0</v>
      </c>
      <c r="R21" s="17">
        <v>41967</v>
      </c>
      <c r="S21" s="11">
        <v>2250000</v>
      </c>
      <c r="T21" s="11">
        <v>2250000</v>
      </c>
      <c r="U21" s="11">
        <v>2250000</v>
      </c>
      <c r="V21" s="11">
        <v>16187</v>
      </c>
      <c r="W21" s="7" t="s">
        <v>94</v>
      </c>
      <c r="X21" s="18" t="s">
        <v>61</v>
      </c>
    </row>
    <row r="22" spans="1:24">
      <c r="A22" s="13" t="s">
        <v>26</v>
      </c>
      <c r="B22" t="s">
        <v>16</v>
      </c>
      <c r="C22" t="s">
        <v>17</v>
      </c>
      <c r="D22">
        <v>16</v>
      </c>
      <c r="E22" s="13" t="s">
        <v>95</v>
      </c>
      <c r="F22" s="11">
        <v>1294.8</v>
      </c>
      <c r="G22" s="7">
        <v>1968</v>
      </c>
      <c r="H22" s="7">
        <v>137</v>
      </c>
      <c r="I22" s="7">
        <v>194</v>
      </c>
      <c r="J22" s="7">
        <v>212</v>
      </c>
      <c r="L22">
        <v>2</v>
      </c>
      <c r="M22" s="7">
        <v>41921</v>
      </c>
      <c r="N22" s="17">
        <v>41941</v>
      </c>
      <c r="O22" s="11">
        <v>2014</v>
      </c>
      <c r="P22" s="11">
        <f>O22-G22</f>
        <v>46</v>
      </c>
      <c r="Q22" s="10">
        <f t="shared" si="0"/>
        <v>0</v>
      </c>
      <c r="R22" s="17">
        <v>41977</v>
      </c>
      <c r="S22" s="11">
        <v>2350000</v>
      </c>
      <c r="T22" s="11">
        <v>2400000</v>
      </c>
      <c r="U22" s="11">
        <v>2350000</v>
      </c>
      <c r="V22" s="11">
        <v>17153</v>
      </c>
      <c r="W22" s="7" t="s">
        <v>96</v>
      </c>
      <c r="X22" s="18" t="s">
        <v>57</v>
      </c>
    </row>
    <row r="23" spans="1:24">
      <c r="A23" s="13" t="s">
        <v>26</v>
      </c>
      <c r="B23" t="s">
        <v>16</v>
      </c>
      <c r="C23" t="s">
        <v>17</v>
      </c>
      <c r="D23">
        <v>16</v>
      </c>
      <c r="E23" s="13" t="s">
        <v>95</v>
      </c>
      <c r="F23" s="11">
        <v>1294.8</v>
      </c>
      <c r="G23" s="7">
        <v>1968</v>
      </c>
      <c r="H23" s="7">
        <v>137</v>
      </c>
      <c r="I23" s="7">
        <v>194</v>
      </c>
      <c r="J23" s="7">
        <v>212</v>
      </c>
      <c r="L23">
        <v>2</v>
      </c>
      <c r="M23" s="7">
        <v>37291</v>
      </c>
      <c r="N23" s="17">
        <v>37364</v>
      </c>
      <c r="O23" s="11">
        <v>2002</v>
      </c>
      <c r="P23" s="11">
        <f>O23-G23</f>
        <v>34</v>
      </c>
      <c r="Q23" s="10">
        <f t="shared" si="0"/>
        <v>0</v>
      </c>
      <c r="R23" s="17">
        <v>37397</v>
      </c>
      <c r="S23" s="11">
        <v>1300000</v>
      </c>
      <c r="T23" s="11">
        <v>1280000</v>
      </c>
      <c r="V23" s="11">
        <v>9489</v>
      </c>
      <c r="W23" s="7" t="s">
        <v>97</v>
      </c>
      <c r="X23" s="18" t="s">
        <v>98</v>
      </c>
    </row>
    <row r="24" spans="1:24">
      <c r="A24" s="13" t="s">
        <v>24</v>
      </c>
      <c r="B24" t="s">
        <v>16</v>
      </c>
      <c r="C24" t="s">
        <v>18</v>
      </c>
      <c r="D24">
        <v>17</v>
      </c>
      <c r="E24" s="13" t="s">
        <v>99</v>
      </c>
      <c r="F24" s="11">
        <v>794.8</v>
      </c>
      <c r="G24" s="7">
        <v>1970</v>
      </c>
      <c r="H24" s="7">
        <v>123</v>
      </c>
      <c r="I24" s="7">
        <v>144</v>
      </c>
      <c r="J24" s="7">
        <v>158</v>
      </c>
      <c r="L24">
        <v>3</v>
      </c>
      <c r="M24" s="7">
        <v>41929</v>
      </c>
      <c r="N24" s="17">
        <v>41943</v>
      </c>
      <c r="O24" s="11">
        <v>2014</v>
      </c>
      <c r="P24" s="11">
        <f>O24-G24</f>
        <v>44</v>
      </c>
      <c r="Q24" s="10">
        <f t="shared" si="0"/>
        <v>0</v>
      </c>
      <c r="R24" s="17">
        <v>41974</v>
      </c>
      <c r="S24" s="11">
        <v>1850000</v>
      </c>
      <c r="T24" s="11">
        <v>1980000</v>
      </c>
      <c r="U24" s="11">
        <v>1980000</v>
      </c>
      <c r="V24" s="11">
        <v>15041</v>
      </c>
      <c r="W24" s="7" t="s">
        <v>74</v>
      </c>
      <c r="X24" s="18" t="s">
        <v>68</v>
      </c>
    </row>
    <row r="25" spans="1:24">
      <c r="A25" s="13" t="s">
        <v>20</v>
      </c>
      <c r="B25" t="s">
        <v>16</v>
      </c>
      <c r="C25" t="s">
        <v>18</v>
      </c>
      <c r="D25">
        <v>18</v>
      </c>
      <c r="E25" s="13" t="s">
        <v>100</v>
      </c>
      <c r="F25" s="11">
        <v>429.4</v>
      </c>
      <c r="G25" s="7">
        <v>1979</v>
      </c>
      <c r="H25" s="7">
        <v>107</v>
      </c>
      <c r="I25" s="7">
        <v>165</v>
      </c>
      <c r="J25" s="7">
        <v>185</v>
      </c>
      <c r="L25">
        <v>3</v>
      </c>
      <c r="M25" s="7">
        <v>41937</v>
      </c>
      <c r="N25" s="17">
        <v>41948</v>
      </c>
      <c r="O25" s="11">
        <v>2014</v>
      </c>
      <c r="P25" s="11">
        <f>O25-G25</f>
        <v>35</v>
      </c>
      <c r="Q25" s="10">
        <f t="shared" si="0"/>
        <v>0</v>
      </c>
      <c r="R25" s="17">
        <v>41984</v>
      </c>
      <c r="S25" s="11">
        <v>1685000</v>
      </c>
      <c r="T25" s="11">
        <v>1750000</v>
      </c>
      <c r="U25" s="11">
        <v>1800000</v>
      </c>
      <c r="V25" s="11">
        <v>15748</v>
      </c>
      <c r="W25" s="7" t="s">
        <v>56</v>
      </c>
      <c r="X25" s="18" t="s">
        <v>57</v>
      </c>
    </row>
    <row r="26" spans="1:24">
      <c r="A26" s="13" t="s">
        <v>26</v>
      </c>
      <c r="B26" t="s">
        <v>16</v>
      </c>
      <c r="C26" t="s">
        <v>17</v>
      </c>
      <c r="D26">
        <v>19</v>
      </c>
      <c r="E26" s="13" t="s">
        <v>101</v>
      </c>
      <c r="F26" s="11">
        <v>701.7</v>
      </c>
      <c r="G26" s="7">
        <v>1979</v>
      </c>
      <c r="H26" s="7">
        <v>144</v>
      </c>
      <c r="I26" s="7">
        <v>164</v>
      </c>
      <c r="J26" s="7">
        <v>192</v>
      </c>
      <c r="L26">
        <v>3</v>
      </c>
      <c r="M26" s="7">
        <v>41928</v>
      </c>
      <c r="N26" s="17">
        <v>41940</v>
      </c>
      <c r="O26" s="11">
        <v>2014</v>
      </c>
      <c r="P26" s="11">
        <f>O26-G26</f>
        <v>35</v>
      </c>
      <c r="Q26" s="10">
        <f t="shared" si="0"/>
        <v>0</v>
      </c>
      <c r="R26" s="17">
        <v>42040</v>
      </c>
      <c r="S26" s="11">
        <v>2880000</v>
      </c>
      <c r="T26" s="11">
        <v>2450000</v>
      </c>
      <c r="U26" s="11">
        <v>2450000</v>
      </c>
      <c r="V26" s="11">
        <v>20000</v>
      </c>
      <c r="W26" s="7" t="s">
        <v>102</v>
      </c>
      <c r="X26" s="18" t="s">
        <v>72</v>
      </c>
    </row>
    <row r="27" spans="1:24">
      <c r="A27" s="13" t="s">
        <v>26</v>
      </c>
      <c r="B27" t="s">
        <v>16</v>
      </c>
      <c r="C27" t="s">
        <v>17</v>
      </c>
      <c r="D27">
        <v>19</v>
      </c>
      <c r="E27" s="13" t="s">
        <v>101</v>
      </c>
      <c r="F27" s="11">
        <v>701.7</v>
      </c>
      <c r="G27" s="7">
        <v>1979</v>
      </c>
      <c r="H27" s="7">
        <v>144</v>
      </c>
      <c r="I27" s="7">
        <v>164</v>
      </c>
      <c r="J27" s="7">
        <v>192</v>
      </c>
      <c r="L27">
        <v>3</v>
      </c>
      <c r="M27" s="7">
        <v>38870</v>
      </c>
      <c r="N27" s="17">
        <v>38882</v>
      </c>
      <c r="O27" s="11">
        <v>2006</v>
      </c>
      <c r="P27" s="11">
        <f>O27-G27</f>
        <v>27</v>
      </c>
      <c r="Q27" s="10">
        <f t="shared" si="0"/>
        <v>0</v>
      </c>
      <c r="R27" s="17">
        <v>38938</v>
      </c>
      <c r="S27" s="11">
        <v>1675000</v>
      </c>
      <c r="T27" s="11">
        <v>1675000</v>
      </c>
      <c r="U27" s="11">
        <v>1675000</v>
      </c>
      <c r="V27" s="11">
        <v>11632</v>
      </c>
      <c r="W27" s="7" t="s">
        <v>102</v>
      </c>
      <c r="X27" s="18" t="s">
        <v>103</v>
      </c>
    </row>
    <row r="28" spans="1:24">
      <c r="A28" s="13" t="s">
        <v>20</v>
      </c>
      <c r="B28" t="s">
        <v>16</v>
      </c>
      <c r="C28" t="s">
        <v>17</v>
      </c>
      <c r="D28">
        <v>20</v>
      </c>
      <c r="E28" s="13" t="s">
        <v>104</v>
      </c>
      <c r="F28" s="11">
        <v>982.3</v>
      </c>
      <c r="G28" s="7">
        <v>1959</v>
      </c>
      <c r="H28" s="7">
        <v>105</v>
      </c>
      <c r="I28" s="7">
        <v>163</v>
      </c>
      <c r="J28" s="7">
        <v>201</v>
      </c>
      <c r="L28">
        <v>4</v>
      </c>
      <c r="M28" s="7">
        <v>41932</v>
      </c>
      <c r="N28" s="17">
        <v>41940</v>
      </c>
      <c r="O28" s="11">
        <v>2014</v>
      </c>
      <c r="P28" s="11">
        <f>O28-G28</f>
        <v>55</v>
      </c>
      <c r="Q28" s="10">
        <f t="shared" si="0"/>
        <v>0</v>
      </c>
      <c r="R28" s="17">
        <v>42010</v>
      </c>
      <c r="S28" s="11">
        <v>1980000</v>
      </c>
      <c r="T28" s="11">
        <v>1925000</v>
      </c>
      <c r="U28" s="11">
        <v>1900000</v>
      </c>
      <c r="V28" s="11">
        <v>18857</v>
      </c>
      <c r="W28" s="7" t="s">
        <v>105</v>
      </c>
      <c r="X28" s="18" t="s">
        <v>91</v>
      </c>
    </row>
    <row r="29" spans="1:24">
      <c r="A29" s="13" t="s">
        <v>27</v>
      </c>
      <c r="B29" t="s">
        <v>16</v>
      </c>
      <c r="C29" t="s">
        <v>17</v>
      </c>
      <c r="D29">
        <v>21</v>
      </c>
      <c r="E29" s="13" t="s">
        <v>106</v>
      </c>
      <c r="F29" s="11">
        <v>800.2</v>
      </c>
      <c r="G29" s="7">
        <v>1969</v>
      </c>
      <c r="H29" s="7">
        <v>242</v>
      </c>
      <c r="I29" s="7">
        <v>281</v>
      </c>
      <c r="J29" s="7">
        <v>308</v>
      </c>
      <c r="L29">
        <v>5</v>
      </c>
      <c r="M29" s="7">
        <v>41895</v>
      </c>
      <c r="N29" s="17">
        <v>41940</v>
      </c>
      <c r="O29" s="11">
        <v>2014</v>
      </c>
      <c r="P29" s="11">
        <f>O29-G29</f>
        <v>45</v>
      </c>
      <c r="Q29" s="10">
        <f t="shared" si="0"/>
        <v>0</v>
      </c>
      <c r="R29" s="17">
        <v>42024</v>
      </c>
      <c r="S29" s="11">
        <v>3000000</v>
      </c>
      <c r="T29" s="11">
        <v>3000000</v>
      </c>
      <c r="U29" s="11">
        <v>3000000</v>
      </c>
      <c r="V29" s="11">
        <v>12397</v>
      </c>
      <c r="W29" s="7" t="s">
        <v>107</v>
      </c>
      <c r="X29" s="18" t="s">
        <v>57</v>
      </c>
    </row>
    <row r="30" spans="1:24">
      <c r="A30" s="13" t="s">
        <v>27</v>
      </c>
      <c r="B30" t="s">
        <v>16</v>
      </c>
      <c r="C30" t="s">
        <v>17</v>
      </c>
      <c r="D30">
        <v>21</v>
      </c>
      <c r="E30" s="13" t="s">
        <v>106</v>
      </c>
      <c r="F30" s="11">
        <v>800.2</v>
      </c>
      <c r="G30" s="7">
        <v>1969</v>
      </c>
      <c r="H30" s="7">
        <v>242</v>
      </c>
      <c r="I30" s="7">
        <v>281</v>
      </c>
      <c r="J30" s="7">
        <v>308</v>
      </c>
      <c r="L30">
        <v>5</v>
      </c>
      <c r="M30" s="7">
        <v>38112</v>
      </c>
      <c r="N30" s="17">
        <v>38142</v>
      </c>
      <c r="O30" s="11">
        <v>2004</v>
      </c>
      <c r="P30" s="11">
        <f>O30-G30</f>
        <v>35</v>
      </c>
      <c r="Q30" s="10">
        <f t="shared" si="0"/>
        <v>0</v>
      </c>
      <c r="R30" s="17">
        <v>38231</v>
      </c>
      <c r="S30" s="11">
        <v>1130000</v>
      </c>
      <c r="T30" s="11">
        <v>1100000</v>
      </c>
      <c r="U30" s="11">
        <v>1100000</v>
      </c>
      <c r="V30" s="11">
        <v>8692</v>
      </c>
      <c r="W30" s="7" t="s">
        <v>108</v>
      </c>
      <c r="X30" s="18" t="s">
        <v>109</v>
      </c>
    </row>
    <row r="31" spans="1:24">
      <c r="A31" s="13" t="s">
        <v>27</v>
      </c>
      <c r="B31" t="s">
        <v>16</v>
      </c>
      <c r="C31" t="s">
        <v>17</v>
      </c>
      <c r="D31">
        <v>22</v>
      </c>
      <c r="E31" s="13" t="s">
        <v>93</v>
      </c>
      <c r="F31" s="11">
        <v>666.7</v>
      </c>
      <c r="G31" s="7">
        <v>1974</v>
      </c>
      <c r="H31" s="7">
        <v>139</v>
      </c>
      <c r="I31" s="7">
        <v>194</v>
      </c>
      <c r="L31">
        <v>3</v>
      </c>
      <c r="M31" s="7">
        <v>41932</v>
      </c>
      <c r="N31" s="17">
        <v>41941</v>
      </c>
      <c r="O31" s="11">
        <v>2014</v>
      </c>
      <c r="P31" s="11">
        <f>O31-G31</f>
        <v>40</v>
      </c>
      <c r="Q31" s="10">
        <f t="shared" si="0"/>
        <v>0</v>
      </c>
      <c r="R31" s="17">
        <v>41967</v>
      </c>
      <c r="S31" s="11">
        <v>2250000</v>
      </c>
      <c r="T31" s="11">
        <v>2250000</v>
      </c>
      <c r="U31" s="11">
        <v>2250000</v>
      </c>
      <c r="V31" s="11">
        <v>16187</v>
      </c>
      <c r="W31" s="7" t="s">
        <v>94</v>
      </c>
      <c r="X31" s="18" t="s">
        <v>61</v>
      </c>
    </row>
    <row r="32" spans="1:24">
      <c r="A32" s="13" t="s">
        <v>26</v>
      </c>
      <c r="B32" t="s">
        <v>16</v>
      </c>
      <c r="C32" t="s">
        <v>17</v>
      </c>
      <c r="D32">
        <v>23</v>
      </c>
      <c r="E32" s="13" t="s">
        <v>95</v>
      </c>
      <c r="F32" s="11">
        <v>1294.8</v>
      </c>
      <c r="G32" s="7">
        <v>1968</v>
      </c>
      <c r="H32" s="7">
        <v>137</v>
      </c>
      <c r="I32" s="7">
        <v>194</v>
      </c>
      <c r="J32" s="7">
        <v>212</v>
      </c>
      <c r="L32">
        <v>2</v>
      </c>
      <c r="M32" s="7">
        <v>41921</v>
      </c>
      <c r="N32" s="17">
        <v>41941</v>
      </c>
      <c r="O32" s="11">
        <v>2014</v>
      </c>
      <c r="P32" s="11">
        <f>O32-G32</f>
        <v>46</v>
      </c>
      <c r="Q32" s="10">
        <f t="shared" si="0"/>
        <v>0</v>
      </c>
      <c r="R32" s="17">
        <v>41977</v>
      </c>
      <c r="S32" s="11">
        <v>2350000</v>
      </c>
      <c r="T32" s="11">
        <v>2400000</v>
      </c>
      <c r="U32" s="11">
        <v>2350000</v>
      </c>
      <c r="V32" s="11">
        <v>17153</v>
      </c>
      <c r="W32" s="7" t="s">
        <v>96</v>
      </c>
      <c r="X32" s="18" t="s">
        <v>57</v>
      </c>
    </row>
    <row r="33" spans="1:24">
      <c r="A33" s="13" t="s">
        <v>26</v>
      </c>
      <c r="B33" t="s">
        <v>16</v>
      </c>
      <c r="C33" t="s">
        <v>17</v>
      </c>
      <c r="D33">
        <v>23</v>
      </c>
      <c r="E33" s="13" t="s">
        <v>95</v>
      </c>
      <c r="F33" s="11">
        <v>1294.8</v>
      </c>
      <c r="G33" s="7">
        <v>1968</v>
      </c>
      <c r="H33" s="7">
        <v>137</v>
      </c>
      <c r="I33" s="7">
        <v>194</v>
      </c>
      <c r="J33" s="7">
        <v>212</v>
      </c>
      <c r="L33">
        <v>2</v>
      </c>
      <c r="M33" s="7">
        <v>37291</v>
      </c>
      <c r="N33" s="17">
        <v>37364</v>
      </c>
      <c r="O33" s="11">
        <v>2002</v>
      </c>
      <c r="P33" s="11">
        <f>O33-G33</f>
        <v>34</v>
      </c>
      <c r="Q33" s="10">
        <f t="shared" si="0"/>
        <v>0</v>
      </c>
      <c r="R33" s="17">
        <v>37397</v>
      </c>
      <c r="S33" s="11">
        <v>1300000</v>
      </c>
      <c r="T33" s="11">
        <v>1280000</v>
      </c>
      <c r="V33" s="11">
        <v>9489</v>
      </c>
      <c r="W33" s="7" t="s">
        <v>97</v>
      </c>
      <c r="X33" s="18" t="s">
        <v>98</v>
      </c>
    </row>
    <row r="34" spans="1:24">
      <c r="A34" s="13" t="s">
        <v>24</v>
      </c>
      <c r="B34" t="s">
        <v>16</v>
      </c>
      <c r="C34" t="s">
        <v>18</v>
      </c>
      <c r="D34">
        <v>24</v>
      </c>
      <c r="E34" s="13" t="s">
        <v>99</v>
      </c>
      <c r="F34" s="11">
        <v>794.8</v>
      </c>
      <c r="G34" s="7">
        <v>1970</v>
      </c>
      <c r="H34" s="7">
        <v>123</v>
      </c>
      <c r="I34" s="7">
        <v>144</v>
      </c>
      <c r="J34" s="7">
        <v>158</v>
      </c>
      <c r="L34">
        <v>3</v>
      </c>
      <c r="M34" s="7">
        <v>41929</v>
      </c>
      <c r="N34" s="17">
        <v>41943</v>
      </c>
      <c r="O34" s="11">
        <v>2014</v>
      </c>
      <c r="P34" s="11">
        <f>O34-G34</f>
        <v>44</v>
      </c>
      <c r="Q34" s="10">
        <f t="shared" si="0"/>
        <v>0</v>
      </c>
      <c r="R34" s="17">
        <v>41974</v>
      </c>
      <c r="S34" s="11">
        <v>1850000</v>
      </c>
      <c r="T34" s="11">
        <v>1980000</v>
      </c>
      <c r="U34" s="11">
        <v>1980000</v>
      </c>
      <c r="V34" s="11">
        <v>15041</v>
      </c>
      <c r="W34" s="7" t="s">
        <v>74</v>
      </c>
      <c r="X34" s="18" t="s">
        <v>68</v>
      </c>
    </row>
    <row r="35" spans="1:24">
      <c r="A35" s="13" t="s">
        <v>26</v>
      </c>
      <c r="B35" t="s">
        <v>16</v>
      </c>
      <c r="C35" t="s">
        <v>17</v>
      </c>
      <c r="D35">
        <v>25</v>
      </c>
      <c r="E35" s="13" t="s">
        <v>110</v>
      </c>
      <c r="F35" s="11">
        <v>617.70000000000005</v>
      </c>
      <c r="G35" s="7">
        <v>1969</v>
      </c>
      <c r="H35" s="7">
        <v>152</v>
      </c>
      <c r="I35" s="7">
        <v>182</v>
      </c>
      <c r="J35" s="7">
        <v>199</v>
      </c>
      <c r="L35">
        <v>4</v>
      </c>
      <c r="M35" s="7">
        <v>41900</v>
      </c>
      <c r="N35" s="17">
        <v>41935</v>
      </c>
      <c r="O35" s="11">
        <v>2014</v>
      </c>
      <c r="P35" s="11">
        <f>O35-G35</f>
        <v>45</v>
      </c>
      <c r="Q35" s="10">
        <f t="shared" si="0"/>
        <v>0</v>
      </c>
      <c r="R35" s="17">
        <v>41976</v>
      </c>
      <c r="S35" s="11">
        <v>2350000</v>
      </c>
      <c r="T35" s="11">
        <v>2500000</v>
      </c>
      <c r="U35" s="11">
        <v>2500000</v>
      </c>
      <c r="V35" s="11">
        <v>15461</v>
      </c>
      <c r="W35" s="7" t="s">
        <v>111</v>
      </c>
      <c r="X35" s="18" t="s">
        <v>57</v>
      </c>
    </row>
    <row r="36" spans="1:24">
      <c r="A36" s="13" t="s">
        <v>26</v>
      </c>
      <c r="B36" t="s">
        <v>16</v>
      </c>
      <c r="C36" t="s">
        <v>17</v>
      </c>
      <c r="D36">
        <v>25</v>
      </c>
      <c r="E36" s="13" t="s">
        <v>110</v>
      </c>
      <c r="F36" s="11">
        <v>617.70000000000005</v>
      </c>
      <c r="G36" s="7">
        <v>1969</v>
      </c>
      <c r="H36" s="7">
        <v>152</v>
      </c>
      <c r="I36" s="7">
        <v>182</v>
      </c>
      <c r="J36" s="7">
        <v>199</v>
      </c>
      <c r="L36">
        <v>4</v>
      </c>
      <c r="M36" s="7">
        <v>38722</v>
      </c>
      <c r="N36" s="17">
        <v>38733</v>
      </c>
      <c r="O36" s="11">
        <v>2006</v>
      </c>
      <c r="P36" s="11">
        <f>O36-G36</f>
        <v>37</v>
      </c>
      <c r="Q36" s="10">
        <f t="shared" si="0"/>
        <v>0</v>
      </c>
      <c r="R36" s="17">
        <v>38812</v>
      </c>
      <c r="S36" s="11">
        <v>1400000</v>
      </c>
      <c r="T36" s="11">
        <v>1100000</v>
      </c>
      <c r="V36" s="11">
        <v>9211</v>
      </c>
      <c r="W36" s="7" t="s">
        <v>56</v>
      </c>
      <c r="X36" s="18" t="s">
        <v>112</v>
      </c>
    </row>
    <row r="37" spans="1:24">
      <c r="A37" s="13" t="s">
        <v>29</v>
      </c>
      <c r="B37" t="s">
        <v>16</v>
      </c>
      <c r="C37" t="s">
        <v>17</v>
      </c>
      <c r="D37">
        <v>26</v>
      </c>
      <c r="E37" s="13" t="s">
        <v>113</v>
      </c>
      <c r="F37" s="11">
        <v>2849.2</v>
      </c>
      <c r="G37" s="7">
        <v>1918</v>
      </c>
      <c r="H37" s="7">
        <v>150</v>
      </c>
      <c r="I37" s="7">
        <v>150</v>
      </c>
      <c r="J37" s="7">
        <v>159</v>
      </c>
      <c r="L37">
        <v>3</v>
      </c>
      <c r="M37" s="7">
        <v>41782</v>
      </c>
      <c r="N37" s="17">
        <v>41935</v>
      </c>
      <c r="O37" s="11">
        <v>2014</v>
      </c>
      <c r="P37" s="11">
        <f>O37-G37</f>
        <v>96</v>
      </c>
      <c r="Q37" s="10">
        <f t="shared" si="0"/>
        <v>0</v>
      </c>
      <c r="R37" s="17">
        <v>41967</v>
      </c>
      <c r="S37" s="11">
        <v>1620000</v>
      </c>
      <c r="T37" s="11">
        <v>21590000</v>
      </c>
      <c r="U37" s="11">
        <v>1800000</v>
      </c>
      <c r="V37" s="11">
        <v>10800</v>
      </c>
      <c r="W37" s="7" t="s">
        <v>114</v>
      </c>
      <c r="X37" s="18" t="s">
        <v>68</v>
      </c>
    </row>
    <row r="38" spans="1:24">
      <c r="A38" s="13" t="s">
        <v>25</v>
      </c>
      <c r="B38" t="s">
        <v>16</v>
      </c>
      <c r="C38" t="s">
        <v>17</v>
      </c>
      <c r="D38">
        <v>27</v>
      </c>
      <c r="E38" s="13" t="s">
        <v>115</v>
      </c>
      <c r="F38" s="11">
        <v>1606</v>
      </c>
      <c r="G38" s="7">
        <v>1931</v>
      </c>
      <c r="H38" s="7">
        <v>217</v>
      </c>
      <c r="I38" s="7">
        <v>239</v>
      </c>
      <c r="J38" s="7">
        <v>271</v>
      </c>
      <c r="L38">
        <v>5</v>
      </c>
      <c r="M38" s="7">
        <v>41856</v>
      </c>
      <c r="N38" s="17">
        <v>41936</v>
      </c>
      <c r="O38" s="11">
        <v>2014</v>
      </c>
      <c r="P38" s="11">
        <f>O38-G38</f>
        <v>83</v>
      </c>
      <c r="Q38" s="10">
        <f t="shared" si="0"/>
        <v>0</v>
      </c>
      <c r="R38" s="17">
        <v>41961</v>
      </c>
      <c r="S38" s="11">
        <v>2350000</v>
      </c>
      <c r="T38" s="11">
        <v>2500000</v>
      </c>
      <c r="U38" s="11">
        <v>2500000</v>
      </c>
      <c r="V38" s="11">
        <v>10829</v>
      </c>
      <c r="W38" s="7" t="s">
        <v>116</v>
      </c>
      <c r="X38" s="18" t="s">
        <v>72</v>
      </c>
    </row>
    <row r="39" spans="1:24">
      <c r="A39" s="13" t="s">
        <v>25</v>
      </c>
      <c r="B39" t="s">
        <v>16</v>
      </c>
      <c r="C39" t="s">
        <v>17</v>
      </c>
      <c r="D39">
        <v>27</v>
      </c>
      <c r="E39" s="13" t="s">
        <v>115</v>
      </c>
      <c r="F39" s="11">
        <v>1606</v>
      </c>
      <c r="G39" s="7">
        <v>1931</v>
      </c>
      <c r="H39" s="7">
        <v>217</v>
      </c>
      <c r="I39" s="7">
        <v>239</v>
      </c>
      <c r="J39" s="7">
        <v>271</v>
      </c>
      <c r="L39">
        <v>5</v>
      </c>
      <c r="M39" s="7">
        <v>38505</v>
      </c>
      <c r="N39" s="17">
        <v>38546</v>
      </c>
      <c r="O39" s="11">
        <v>2005</v>
      </c>
      <c r="P39" s="11">
        <f>O39-G39</f>
        <v>74</v>
      </c>
      <c r="Q39" s="10">
        <f t="shared" si="0"/>
        <v>0</v>
      </c>
      <c r="R39" s="17">
        <v>38567</v>
      </c>
      <c r="S39" s="11">
        <v>1660000</v>
      </c>
      <c r="T39" s="11">
        <v>1730000</v>
      </c>
      <c r="U39" s="11">
        <v>1730000</v>
      </c>
      <c r="V39" s="11">
        <v>7650</v>
      </c>
      <c r="W39" s="7" t="s">
        <v>117</v>
      </c>
      <c r="X39" s="18" t="s">
        <v>109</v>
      </c>
    </row>
    <row r="40" spans="1:24">
      <c r="A40" s="13" t="s">
        <v>20</v>
      </c>
      <c r="B40" t="s">
        <v>16</v>
      </c>
      <c r="C40" t="s">
        <v>17</v>
      </c>
      <c r="D40">
        <v>28</v>
      </c>
      <c r="E40" s="13" t="s">
        <v>118</v>
      </c>
      <c r="F40" s="11">
        <v>1046.4000000000001</v>
      </c>
      <c r="G40" s="7">
        <v>1976</v>
      </c>
      <c r="H40" s="7">
        <v>256</v>
      </c>
      <c r="I40" s="7">
        <v>278</v>
      </c>
      <c r="J40" s="7">
        <v>303</v>
      </c>
      <c r="L40">
        <v>3</v>
      </c>
      <c r="M40" s="7">
        <v>41782</v>
      </c>
      <c r="N40" s="17">
        <v>41939</v>
      </c>
      <c r="O40" s="11">
        <v>2014</v>
      </c>
      <c r="P40" s="11">
        <f>O40-G40</f>
        <v>38</v>
      </c>
      <c r="Q40" s="10">
        <f t="shared" si="0"/>
        <v>0</v>
      </c>
      <c r="R40" s="17">
        <v>41963</v>
      </c>
      <c r="S40" s="11">
        <v>2800000</v>
      </c>
      <c r="T40" s="11">
        <v>32850000</v>
      </c>
      <c r="U40" s="11">
        <v>3300000</v>
      </c>
      <c r="V40" s="11">
        <v>10938</v>
      </c>
      <c r="W40" s="7" t="s">
        <v>119</v>
      </c>
      <c r="X40" s="18" t="s">
        <v>68</v>
      </c>
    </row>
    <row r="41" spans="1:24">
      <c r="A41" s="13" t="s">
        <v>20</v>
      </c>
      <c r="B41" t="s">
        <v>16</v>
      </c>
      <c r="C41" t="s">
        <v>17</v>
      </c>
      <c r="D41">
        <v>28</v>
      </c>
      <c r="E41" s="13" t="s">
        <v>118</v>
      </c>
      <c r="F41" s="11">
        <v>1046.4000000000001</v>
      </c>
      <c r="G41" s="7">
        <v>1976</v>
      </c>
      <c r="H41" s="7">
        <v>256</v>
      </c>
      <c r="I41" s="7">
        <v>278</v>
      </c>
      <c r="J41" s="7">
        <v>303</v>
      </c>
      <c r="L41">
        <v>3</v>
      </c>
      <c r="M41" s="7">
        <v>40066</v>
      </c>
      <c r="N41" s="17">
        <v>40147</v>
      </c>
      <c r="O41" s="11">
        <v>2009</v>
      </c>
      <c r="P41" s="11">
        <f>O41-G41</f>
        <v>33</v>
      </c>
      <c r="Q41" s="10">
        <f t="shared" si="0"/>
        <v>0</v>
      </c>
      <c r="R41" s="17">
        <v>40163</v>
      </c>
      <c r="S41" s="11">
        <v>2850000</v>
      </c>
      <c r="T41" s="11">
        <v>2850000</v>
      </c>
      <c r="U41" s="11">
        <v>2650000</v>
      </c>
      <c r="V41" s="11">
        <v>11133</v>
      </c>
      <c r="W41" s="7" t="s">
        <v>120</v>
      </c>
      <c r="X41" s="18" t="s">
        <v>109</v>
      </c>
    </row>
    <row r="42" spans="1:24">
      <c r="A42" s="13" t="s">
        <v>24</v>
      </c>
      <c r="B42" t="s">
        <v>16</v>
      </c>
      <c r="C42" t="s">
        <v>30</v>
      </c>
      <c r="D42">
        <v>29</v>
      </c>
      <c r="E42" s="13" t="s">
        <v>121</v>
      </c>
      <c r="F42" s="11">
        <v>748.1</v>
      </c>
      <c r="G42" s="7">
        <v>1961</v>
      </c>
      <c r="H42" s="7">
        <v>105</v>
      </c>
      <c r="I42" s="7">
        <v>180</v>
      </c>
      <c r="J42" s="7">
        <v>193</v>
      </c>
      <c r="L42">
        <v>3</v>
      </c>
      <c r="M42" s="7">
        <v>41726</v>
      </c>
      <c r="N42" s="17">
        <v>41737</v>
      </c>
      <c r="O42" s="11">
        <v>2014</v>
      </c>
      <c r="P42" s="11">
        <f>O42-G42</f>
        <v>53</v>
      </c>
      <c r="Q42" s="10">
        <f t="shared" si="0"/>
        <v>0</v>
      </c>
      <c r="R42" s="17">
        <v>41779</v>
      </c>
      <c r="S42" s="11">
        <v>2450000</v>
      </c>
      <c r="T42" s="11">
        <v>2190000</v>
      </c>
      <c r="U42" s="11">
        <v>2190000</v>
      </c>
      <c r="V42" s="11">
        <v>23333</v>
      </c>
      <c r="W42" s="7" t="s">
        <v>56</v>
      </c>
      <c r="X42" s="18" t="s">
        <v>122</v>
      </c>
    </row>
    <row r="43" spans="1:24">
      <c r="A43" s="13" t="s">
        <v>24</v>
      </c>
      <c r="B43" t="s">
        <v>16</v>
      </c>
      <c r="C43" t="s">
        <v>30</v>
      </c>
      <c r="D43">
        <v>29</v>
      </c>
      <c r="E43" s="13" t="s">
        <v>121</v>
      </c>
      <c r="F43" s="11">
        <v>748.1</v>
      </c>
      <c r="G43" s="7">
        <v>1961</v>
      </c>
      <c r="H43" s="7">
        <v>105</v>
      </c>
      <c r="I43" s="7">
        <v>180</v>
      </c>
      <c r="J43" s="7">
        <v>193</v>
      </c>
      <c r="L43">
        <v>3</v>
      </c>
      <c r="M43" s="7">
        <v>38512</v>
      </c>
      <c r="N43" s="17">
        <v>38534</v>
      </c>
      <c r="O43" s="11">
        <v>2005</v>
      </c>
      <c r="P43" s="11">
        <f>O43-G43</f>
        <v>44</v>
      </c>
      <c r="Q43" s="10">
        <f t="shared" si="0"/>
        <v>0</v>
      </c>
      <c r="R43" s="17">
        <v>38583</v>
      </c>
      <c r="S43" s="11">
        <v>1050000</v>
      </c>
      <c r="T43" s="11">
        <v>1050000</v>
      </c>
      <c r="V43" s="11">
        <v>10000</v>
      </c>
      <c r="W43" s="7" t="s">
        <v>123</v>
      </c>
      <c r="X43" s="18" t="s">
        <v>63</v>
      </c>
    </row>
    <row r="44" spans="1:24">
      <c r="A44" s="13" t="s">
        <v>20</v>
      </c>
      <c r="B44" t="s">
        <v>16</v>
      </c>
      <c r="C44" t="s">
        <v>22</v>
      </c>
      <c r="D44">
        <v>30</v>
      </c>
      <c r="E44" s="13" t="s">
        <v>124</v>
      </c>
      <c r="F44" s="11">
        <v>1004.7</v>
      </c>
      <c r="G44" s="7">
        <v>2001</v>
      </c>
      <c r="H44" s="7">
        <v>141</v>
      </c>
      <c r="I44" s="7">
        <v>141</v>
      </c>
      <c r="J44" s="7">
        <v>150</v>
      </c>
      <c r="L44">
        <v>3</v>
      </c>
      <c r="M44" s="7">
        <v>41726</v>
      </c>
      <c r="N44" s="17">
        <v>41738</v>
      </c>
      <c r="O44" s="11">
        <v>2014</v>
      </c>
      <c r="P44" s="11">
        <f>O44-G44</f>
        <v>13</v>
      </c>
      <c r="Q44" s="10">
        <f t="shared" si="0"/>
        <v>7.6923076923076927E-2</v>
      </c>
      <c r="R44" s="17">
        <v>41787</v>
      </c>
      <c r="S44" s="11">
        <v>3200000</v>
      </c>
      <c r="T44" s="11">
        <v>3290000</v>
      </c>
      <c r="U44" s="11">
        <v>3350000</v>
      </c>
      <c r="V44" s="11">
        <v>22695</v>
      </c>
      <c r="W44" s="7" t="s">
        <v>102</v>
      </c>
      <c r="X44" s="18" t="s">
        <v>68</v>
      </c>
    </row>
    <row r="45" spans="1:24">
      <c r="A45" s="13" t="s">
        <v>20</v>
      </c>
      <c r="B45" t="s">
        <v>16</v>
      </c>
      <c r="C45" t="s">
        <v>22</v>
      </c>
      <c r="D45">
        <v>30</v>
      </c>
      <c r="E45" s="13" t="s">
        <v>124</v>
      </c>
      <c r="F45" s="11">
        <v>1004.7</v>
      </c>
      <c r="G45" s="7">
        <v>2001</v>
      </c>
      <c r="H45" s="7">
        <v>141</v>
      </c>
      <c r="I45" s="7">
        <v>141</v>
      </c>
      <c r="J45" s="7">
        <v>150</v>
      </c>
      <c r="L45">
        <v>3</v>
      </c>
      <c r="M45" s="7">
        <v>40865</v>
      </c>
      <c r="N45" s="17">
        <v>40953</v>
      </c>
      <c r="O45" s="11">
        <v>2012</v>
      </c>
      <c r="P45" s="11">
        <f>O45-G45</f>
        <v>11</v>
      </c>
      <c r="Q45" s="10">
        <f t="shared" si="0"/>
        <v>9.0909090909090912E-2</v>
      </c>
      <c r="R45" s="17">
        <v>40983</v>
      </c>
      <c r="S45" s="11">
        <v>3015000</v>
      </c>
      <c r="T45" s="11">
        <v>12990000</v>
      </c>
      <c r="V45" s="11">
        <v>21383</v>
      </c>
      <c r="W45" s="7" t="s">
        <v>125</v>
      </c>
      <c r="X45" s="18" t="s">
        <v>59</v>
      </c>
    </row>
    <row r="46" spans="1:24">
      <c r="A46" s="13" t="s">
        <v>20</v>
      </c>
      <c r="B46" t="s">
        <v>16</v>
      </c>
      <c r="C46" t="s">
        <v>30</v>
      </c>
      <c r="D46">
        <v>31</v>
      </c>
      <c r="E46" s="13" t="s">
        <v>126</v>
      </c>
      <c r="F46" s="11">
        <v>1160.5</v>
      </c>
      <c r="G46" s="7">
        <v>1995</v>
      </c>
      <c r="H46" s="7">
        <v>211</v>
      </c>
      <c r="I46" s="7">
        <v>264</v>
      </c>
      <c r="J46" s="7">
        <v>287</v>
      </c>
      <c r="L46">
        <v>5</v>
      </c>
      <c r="M46" s="7">
        <v>41723</v>
      </c>
      <c r="N46" s="17">
        <v>41740</v>
      </c>
      <c r="O46" s="11">
        <v>2014</v>
      </c>
      <c r="P46" s="11">
        <f>O46-G46</f>
        <v>19</v>
      </c>
      <c r="Q46" s="10">
        <f t="shared" si="0"/>
        <v>5.2631578947368418E-2</v>
      </c>
      <c r="R46" s="17">
        <v>41774</v>
      </c>
      <c r="S46" s="11">
        <v>3525000</v>
      </c>
      <c r="T46" s="11">
        <v>3600000</v>
      </c>
      <c r="U46" s="11">
        <v>3600000</v>
      </c>
      <c r="V46" s="11">
        <v>16706</v>
      </c>
      <c r="W46" s="7" t="s">
        <v>127</v>
      </c>
      <c r="X46" s="18" t="s">
        <v>91</v>
      </c>
    </row>
    <row r="47" spans="1:24">
      <c r="A47" s="13" t="s">
        <v>21</v>
      </c>
      <c r="B47" t="s">
        <v>16</v>
      </c>
      <c r="C47" t="s">
        <v>17</v>
      </c>
      <c r="D47">
        <v>32</v>
      </c>
      <c r="E47" s="13" t="s">
        <v>128</v>
      </c>
      <c r="F47" s="11">
        <v>943.4</v>
      </c>
      <c r="G47" s="7">
        <v>1960</v>
      </c>
      <c r="H47" s="7">
        <v>86</v>
      </c>
      <c r="I47" s="7">
        <v>165</v>
      </c>
      <c r="J47" s="7">
        <v>186</v>
      </c>
      <c r="L47">
        <v>2</v>
      </c>
      <c r="M47" s="7">
        <v>41733</v>
      </c>
      <c r="N47" s="17">
        <v>41743</v>
      </c>
      <c r="O47" s="11">
        <v>2014</v>
      </c>
      <c r="P47" s="11">
        <f>O47-G47</f>
        <v>54</v>
      </c>
      <c r="Q47" s="10">
        <f t="shared" si="0"/>
        <v>0</v>
      </c>
      <c r="R47" s="17">
        <v>41768</v>
      </c>
      <c r="S47" s="11">
        <v>1900000</v>
      </c>
      <c r="T47" s="11">
        <v>1650000</v>
      </c>
      <c r="U47" s="11">
        <v>1650000</v>
      </c>
      <c r="V47" s="11">
        <v>22093</v>
      </c>
      <c r="W47" s="7" t="s">
        <v>77</v>
      </c>
      <c r="X47" s="18" t="s">
        <v>61</v>
      </c>
    </row>
    <row r="48" spans="1:24">
      <c r="A48" s="13" t="s">
        <v>20</v>
      </c>
      <c r="B48" t="s">
        <v>16</v>
      </c>
      <c r="C48" t="s">
        <v>17</v>
      </c>
      <c r="D48">
        <v>33</v>
      </c>
      <c r="E48" s="13" t="s">
        <v>129</v>
      </c>
      <c r="F48" s="11">
        <v>832.6</v>
      </c>
      <c r="G48" s="7">
        <v>1958</v>
      </c>
      <c r="H48" s="7">
        <v>114</v>
      </c>
      <c r="I48" s="7">
        <v>179</v>
      </c>
      <c r="J48" s="7">
        <v>200</v>
      </c>
      <c r="L48">
        <v>3</v>
      </c>
      <c r="M48" s="7">
        <v>41734</v>
      </c>
      <c r="N48" s="17">
        <v>41745</v>
      </c>
      <c r="O48" s="11">
        <v>2014</v>
      </c>
      <c r="P48" s="11">
        <f>O48-G48</f>
        <v>56</v>
      </c>
      <c r="Q48" s="10">
        <f t="shared" si="0"/>
        <v>0</v>
      </c>
      <c r="R48" s="17">
        <v>41767</v>
      </c>
      <c r="S48" s="11">
        <v>1875000</v>
      </c>
      <c r="T48" s="11">
        <v>1950000</v>
      </c>
      <c r="U48" s="11">
        <v>1950000</v>
      </c>
      <c r="V48" s="11">
        <v>16447</v>
      </c>
      <c r="W48" s="7" t="s">
        <v>56</v>
      </c>
      <c r="X48" s="18" t="s">
        <v>57</v>
      </c>
    </row>
    <row r="49" spans="1:24">
      <c r="A49" s="13" t="s">
        <v>20</v>
      </c>
      <c r="B49" t="s">
        <v>16</v>
      </c>
      <c r="C49" t="s">
        <v>31</v>
      </c>
      <c r="D49">
        <v>34</v>
      </c>
      <c r="E49" s="13" t="s">
        <v>130</v>
      </c>
      <c r="F49" s="11">
        <v>1576.9</v>
      </c>
      <c r="G49" s="7">
        <v>1998</v>
      </c>
      <c r="H49" s="7">
        <v>256</v>
      </c>
      <c r="I49" s="7">
        <v>263</v>
      </c>
      <c r="J49" s="7">
        <v>287</v>
      </c>
      <c r="L49">
        <v>4</v>
      </c>
      <c r="M49" s="7">
        <v>41705</v>
      </c>
      <c r="N49" s="17">
        <v>41751</v>
      </c>
      <c r="O49" s="11">
        <v>2014</v>
      </c>
      <c r="P49" s="11">
        <f>O49-G49</f>
        <v>16</v>
      </c>
      <c r="Q49" s="10">
        <f t="shared" si="0"/>
        <v>6.25E-2</v>
      </c>
      <c r="R49" s="17">
        <v>41794</v>
      </c>
      <c r="S49" s="11">
        <v>4550000</v>
      </c>
      <c r="T49" s="11">
        <v>4650000</v>
      </c>
      <c r="U49" s="11">
        <v>4600000</v>
      </c>
      <c r="V49" s="11">
        <v>17773</v>
      </c>
      <c r="W49" s="7" t="s">
        <v>71</v>
      </c>
      <c r="X49" s="18" t="s">
        <v>57</v>
      </c>
    </row>
    <row r="50" spans="1:24">
      <c r="A50" s="13" t="s">
        <v>20</v>
      </c>
      <c r="B50" t="s">
        <v>16</v>
      </c>
      <c r="C50" t="s">
        <v>31</v>
      </c>
      <c r="D50">
        <v>34</v>
      </c>
      <c r="E50" s="13" t="s">
        <v>130</v>
      </c>
      <c r="F50" s="11">
        <v>1576.9</v>
      </c>
      <c r="G50" s="7">
        <v>1998</v>
      </c>
      <c r="H50" s="7">
        <v>256</v>
      </c>
      <c r="I50" s="7">
        <v>263</v>
      </c>
      <c r="J50" s="7">
        <v>287</v>
      </c>
      <c r="L50">
        <v>4</v>
      </c>
      <c r="M50" s="7">
        <v>40905</v>
      </c>
      <c r="N50" s="17">
        <v>40924</v>
      </c>
      <c r="O50" s="11">
        <v>2012</v>
      </c>
      <c r="P50" s="11">
        <f>O50-G50</f>
        <v>14</v>
      </c>
      <c r="Q50" s="10">
        <f t="shared" si="0"/>
        <v>7.1428571428571425E-2</v>
      </c>
      <c r="R50" s="17">
        <v>40989</v>
      </c>
      <c r="S50" s="11">
        <v>4310000</v>
      </c>
      <c r="T50" s="11">
        <v>3990000</v>
      </c>
      <c r="U50" s="11">
        <v>4000000</v>
      </c>
      <c r="V50" s="11">
        <v>16836</v>
      </c>
      <c r="W50" s="7" t="s">
        <v>131</v>
      </c>
      <c r="X50" s="18" t="s">
        <v>59</v>
      </c>
    </row>
    <row r="51" spans="1:24">
      <c r="A51" s="13" t="s">
        <v>24</v>
      </c>
      <c r="B51" t="s">
        <v>16</v>
      </c>
      <c r="C51" t="s">
        <v>17</v>
      </c>
      <c r="D51">
        <v>35</v>
      </c>
      <c r="E51" s="13" t="s">
        <v>132</v>
      </c>
      <c r="F51" s="11">
        <v>777.6</v>
      </c>
      <c r="G51" s="7">
        <v>1910</v>
      </c>
      <c r="H51" s="7">
        <v>104</v>
      </c>
      <c r="I51" s="7">
        <v>104</v>
      </c>
      <c r="J51" s="7">
        <v>111</v>
      </c>
      <c r="L51">
        <v>3</v>
      </c>
      <c r="M51" s="7">
        <v>41736</v>
      </c>
      <c r="N51" s="17">
        <v>41752</v>
      </c>
      <c r="O51" s="11">
        <v>2014</v>
      </c>
      <c r="P51" s="11">
        <f>O51-G51</f>
        <v>104</v>
      </c>
      <c r="Q51" s="10">
        <f t="shared" si="0"/>
        <v>0</v>
      </c>
      <c r="R51" s="17">
        <v>41787</v>
      </c>
      <c r="S51" s="11">
        <v>1650000</v>
      </c>
      <c r="T51" s="11">
        <v>1650000</v>
      </c>
      <c r="U51" s="11">
        <v>1600000</v>
      </c>
      <c r="V51" s="11">
        <v>15865</v>
      </c>
      <c r="W51" s="7" t="s">
        <v>133</v>
      </c>
      <c r="X51" s="18" t="s">
        <v>134</v>
      </c>
    </row>
    <row r="52" spans="1:24">
      <c r="A52" s="13" t="s">
        <v>24</v>
      </c>
      <c r="B52" t="s">
        <v>16</v>
      </c>
      <c r="C52" t="s">
        <v>17</v>
      </c>
      <c r="D52">
        <v>35</v>
      </c>
      <c r="E52" s="13" t="s">
        <v>132</v>
      </c>
      <c r="F52" s="11">
        <v>777.6</v>
      </c>
      <c r="G52" s="7">
        <v>1910</v>
      </c>
      <c r="H52" s="7">
        <v>104</v>
      </c>
      <c r="I52" s="7">
        <v>104</v>
      </c>
      <c r="J52" s="7">
        <v>111</v>
      </c>
      <c r="L52">
        <v>3</v>
      </c>
      <c r="M52" s="7">
        <v>39948</v>
      </c>
      <c r="N52" s="17">
        <v>39961</v>
      </c>
      <c r="O52" s="11">
        <v>2009</v>
      </c>
      <c r="P52" s="11">
        <f>O52-G52</f>
        <v>99</v>
      </c>
      <c r="Q52" s="10">
        <f t="shared" si="0"/>
        <v>0</v>
      </c>
      <c r="R52" s="17">
        <v>39994</v>
      </c>
      <c r="S52" s="11">
        <v>950000</v>
      </c>
      <c r="T52" s="11">
        <v>1000000</v>
      </c>
      <c r="U52" s="11">
        <v>1000000</v>
      </c>
      <c r="V52" s="11">
        <v>9135</v>
      </c>
      <c r="W52" s="7" t="s">
        <v>135</v>
      </c>
      <c r="X52" s="18" t="s">
        <v>112</v>
      </c>
    </row>
    <row r="53" spans="1:24">
      <c r="A53" s="13" t="s">
        <v>29</v>
      </c>
      <c r="B53" t="s">
        <v>16</v>
      </c>
      <c r="C53" t="s">
        <v>18</v>
      </c>
      <c r="D53">
        <v>36</v>
      </c>
      <c r="E53" s="13" t="s">
        <v>136</v>
      </c>
      <c r="F53" s="11">
        <v>1032.7</v>
      </c>
      <c r="G53" s="7">
        <v>1972</v>
      </c>
      <c r="H53" s="7">
        <v>165</v>
      </c>
      <c r="I53" s="7">
        <v>169</v>
      </c>
      <c r="J53" s="7">
        <v>183</v>
      </c>
      <c r="M53" s="7">
        <v>41586</v>
      </c>
      <c r="N53" s="17">
        <v>41754</v>
      </c>
      <c r="O53" s="11">
        <v>2014</v>
      </c>
      <c r="P53" s="11">
        <f>O53-G53</f>
        <v>42</v>
      </c>
      <c r="Q53" s="10">
        <f t="shared" si="0"/>
        <v>0</v>
      </c>
      <c r="R53" s="17">
        <v>41792</v>
      </c>
      <c r="S53" s="11">
        <v>1840000</v>
      </c>
      <c r="T53" s="11">
        <v>11790000</v>
      </c>
      <c r="U53" s="11">
        <v>1950000</v>
      </c>
      <c r="V53" s="11">
        <v>11152</v>
      </c>
      <c r="W53" s="7" t="s">
        <v>88</v>
      </c>
      <c r="X53" s="18" t="s">
        <v>54</v>
      </c>
    </row>
    <row r="54" spans="1:24">
      <c r="A54" s="13" t="s">
        <v>20</v>
      </c>
      <c r="B54" t="s">
        <v>16</v>
      </c>
      <c r="C54" t="s">
        <v>18</v>
      </c>
      <c r="D54">
        <v>37</v>
      </c>
      <c r="E54" s="13" t="s">
        <v>137</v>
      </c>
      <c r="F54" s="11">
        <v>637.1</v>
      </c>
      <c r="G54" s="7">
        <v>1982</v>
      </c>
      <c r="H54" s="7">
        <v>145</v>
      </c>
      <c r="I54" s="7">
        <v>185</v>
      </c>
      <c r="J54" s="7">
        <v>209</v>
      </c>
      <c r="L54">
        <v>3</v>
      </c>
      <c r="M54" s="7">
        <v>41745</v>
      </c>
      <c r="N54" s="17">
        <v>41765</v>
      </c>
      <c r="O54" s="11">
        <v>2014</v>
      </c>
      <c r="P54" s="11">
        <f>O54-G54</f>
        <v>32</v>
      </c>
      <c r="Q54" s="10">
        <f t="shared" si="0"/>
        <v>0</v>
      </c>
      <c r="R54" s="17">
        <v>41822</v>
      </c>
      <c r="S54" s="11">
        <v>2420000</v>
      </c>
      <c r="T54" s="11">
        <v>2490000</v>
      </c>
      <c r="U54" s="11">
        <v>2600000</v>
      </c>
      <c r="V54" s="11">
        <v>16690</v>
      </c>
      <c r="W54" s="7" t="s">
        <v>96</v>
      </c>
      <c r="X54" s="18" t="s">
        <v>134</v>
      </c>
    </row>
    <row r="55" spans="1:24">
      <c r="A55" s="13" t="s">
        <v>20</v>
      </c>
      <c r="B55" t="s">
        <v>16</v>
      </c>
      <c r="C55" t="s">
        <v>18</v>
      </c>
      <c r="D55">
        <v>37</v>
      </c>
      <c r="E55" s="13" t="s">
        <v>137</v>
      </c>
      <c r="F55" s="11">
        <v>637.1</v>
      </c>
      <c r="G55" s="7">
        <v>1982</v>
      </c>
      <c r="H55" s="7">
        <v>145</v>
      </c>
      <c r="I55" s="7">
        <v>185</v>
      </c>
      <c r="J55" s="7">
        <v>209</v>
      </c>
      <c r="L55">
        <v>3</v>
      </c>
      <c r="M55" s="7">
        <v>37295</v>
      </c>
      <c r="N55" s="17">
        <v>37329</v>
      </c>
      <c r="O55" s="11">
        <v>2002</v>
      </c>
      <c r="P55" s="11">
        <f>O55-G55</f>
        <v>20</v>
      </c>
      <c r="Q55" s="10">
        <f t="shared" si="0"/>
        <v>0.05</v>
      </c>
      <c r="R55" s="17">
        <v>37362</v>
      </c>
      <c r="S55" s="11">
        <v>1250000</v>
      </c>
      <c r="T55" s="11">
        <v>1275000</v>
      </c>
      <c r="U55" s="11">
        <v>1275000</v>
      </c>
      <c r="V55" s="11">
        <v>8621</v>
      </c>
      <c r="W55" s="7" t="s">
        <v>138</v>
      </c>
      <c r="X55" s="18" t="s">
        <v>103</v>
      </c>
    </row>
    <row r="56" spans="1:24">
      <c r="A56" s="13" t="s">
        <v>20</v>
      </c>
      <c r="B56" t="s">
        <v>16</v>
      </c>
      <c r="C56" t="s">
        <v>17</v>
      </c>
      <c r="D56">
        <v>38</v>
      </c>
      <c r="E56" s="13" t="s">
        <v>139</v>
      </c>
      <c r="F56" s="11">
        <v>1111.3</v>
      </c>
      <c r="G56" s="7">
        <v>1904</v>
      </c>
      <c r="H56" s="7">
        <v>114</v>
      </c>
      <c r="I56" s="7">
        <v>121</v>
      </c>
      <c r="J56" s="7">
        <v>158</v>
      </c>
      <c r="L56">
        <v>4</v>
      </c>
      <c r="M56" s="7">
        <v>41695</v>
      </c>
      <c r="N56" s="17">
        <v>41718</v>
      </c>
      <c r="O56" s="11">
        <v>2014</v>
      </c>
      <c r="P56" s="11">
        <f>O56-G56</f>
        <v>110</v>
      </c>
      <c r="Q56" s="10">
        <f t="shared" si="0"/>
        <v>0</v>
      </c>
      <c r="R56" s="17">
        <v>41743</v>
      </c>
      <c r="S56" s="11">
        <v>1900000</v>
      </c>
      <c r="T56" s="11">
        <v>1900000</v>
      </c>
      <c r="U56" s="11">
        <v>1900000</v>
      </c>
      <c r="V56" s="11">
        <v>16667</v>
      </c>
      <c r="W56" s="7" t="s">
        <v>140</v>
      </c>
      <c r="X56" s="18" t="s">
        <v>91</v>
      </c>
    </row>
    <row r="57" spans="1:24">
      <c r="A57" s="13" t="s">
        <v>27</v>
      </c>
      <c r="B57" t="s">
        <v>16</v>
      </c>
      <c r="C57" t="s">
        <v>19</v>
      </c>
      <c r="D57">
        <v>39</v>
      </c>
      <c r="E57" s="13" t="s">
        <v>141</v>
      </c>
      <c r="F57" s="11">
        <v>896.3</v>
      </c>
      <c r="G57" s="7">
        <v>1978</v>
      </c>
      <c r="H57" s="7">
        <v>192</v>
      </c>
      <c r="I57" s="7">
        <v>222</v>
      </c>
      <c r="J57" s="7">
        <v>241</v>
      </c>
      <c r="L57">
        <v>3</v>
      </c>
      <c r="M57" s="7">
        <v>41632</v>
      </c>
      <c r="N57" s="17">
        <v>41718</v>
      </c>
      <c r="O57" s="11">
        <v>2014</v>
      </c>
      <c r="P57" s="11">
        <f>O57-G57</f>
        <v>36</v>
      </c>
      <c r="Q57" s="10">
        <f t="shared" si="0"/>
        <v>0</v>
      </c>
      <c r="R57" s="17">
        <v>41764</v>
      </c>
      <c r="S57" s="11">
        <v>3500000</v>
      </c>
      <c r="T57" s="11">
        <v>3650000</v>
      </c>
      <c r="U57" s="11">
        <v>3650000</v>
      </c>
      <c r="V57" s="11">
        <v>18229</v>
      </c>
      <c r="W57" s="7" t="s">
        <v>142</v>
      </c>
      <c r="X57" s="18" t="s">
        <v>68</v>
      </c>
    </row>
    <row r="58" spans="1:24">
      <c r="A58" s="13" t="s">
        <v>27</v>
      </c>
      <c r="B58" t="s">
        <v>16</v>
      </c>
      <c r="C58" t="s">
        <v>19</v>
      </c>
      <c r="D58">
        <v>39</v>
      </c>
      <c r="E58" s="13" t="s">
        <v>141</v>
      </c>
      <c r="F58" s="11">
        <v>896.3</v>
      </c>
      <c r="G58" s="7">
        <v>1978</v>
      </c>
      <c r="H58" s="7">
        <v>192</v>
      </c>
      <c r="I58" s="7">
        <v>222</v>
      </c>
      <c r="J58" s="7">
        <v>241</v>
      </c>
      <c r="L58">
        <v>3</v>
      </c>
      <c r="M58" s="7">
        <v>41152</v>
      </c>
      <c r="N58" s="17">
        <v>41162</v>
      </c>
      <c r="O58" s="11">
        <v>2012</v>
      </c>
      <c r="P58" s="11">
        <f>O58-G58</f>
        <v>34</v>
      </c>
      <c r="Q58" s="10">
        <f t="shared" si="0"/>
        <v>0</v>
      </c>
      <c r="R58" s="17">
        <v>41205</v>
      </c>
      <c r="S58" s="11">
        <v>3500000</v>
      </c>
      <c r="T58" s="11">
        <v>3390000</v>
      </c>
      <c r="U58" s="11">
        <v>3300000</v>
      </c>
      <c r="V58" s="11">
        <v>18229</v>
      </c>
      <c r="W58" s="7" t="s">
        <v>77</v>
      </c>
      <c r="X58" s="18" t="s">
        <v>59</v>
      </c>
    </row>
    <row r="59" spans="1:24">
      <c r="A59" s="13" t="s">
        <v>27</v>
      </c>
      <c r="B59" t="s">
        <v>16</v>
      </c>
      <c r="C59" t="s">
        <v>19</v>
      </c>
      <c r="D59">
        <v>39</v>
      </c>
      <c r="E59" s="13" t="s">
        <v>141</v>
      </c>
      <c r="F59" s="11">
        <v>896.3</v>
      </c>
      <c r="G59" s="7">
        <v>1978</v>
      </c>
      <c r="H59" s="7">
        <v>192</v>
      </c>
      <c r="I59" s="7">
        <v>222</v>
      </c>
      <c r="J59" s="7">
        <v>241</v>
      </c>
      <c r="L59">
        <v>3</v>
      </c>
      <c r="M59" s="7">
        <v>40380</v>
      </c>
      <c r="N59" s="17">
        <v>40387</v>
      </c>
      <c r="O59" s="11">
        <v>2010</v>
      </c>
      <c r="P59" s="11">
        <f>O59-G59</f>
        <v>32</v>
      </c>
      <c r="Q59" s="10">
        <f t="shared" si="0"/>
        <v>0</v>
      </c>
      <c r="R59" s="17">
        <v>40406</v>
      </c>
      <c r="S59" s="11">
        <v>2400000</v>
      </c>
      <c r="T59" s="11">
        <v>2500000</v>
      </c>
      <c r="U59" s="11">
        <v>2500000</v>
      </c>
      <c r="V59" s="11">
        <v>12500</v>
      </c>
      <c r="W59" s="7" t="s">
        <v>67</v>
      </c>
      <c r="X59" s="18" t="s">
        <v>143</v>
      </c>
    </row>
    <row r="60" spans="1:24">
      <c r="A60" s="13" t="s">
        <v>20</v>
      </c>
      <c r="B60" t="s">
        <v>16</v>
      </c>
      <c r="C60" t="s">
        <v>17</v>
      </c>
      <c r="D60">
        <v>40</v>
      </c>
      <c r="E60" s="13" t="s">
        <v>144</v>
      </c>
      <c r="F60" s="11">
        <v>650.4</v>
      </c>
      <c r="G60" s="7">
        <v>1923</v>
      </c>
      <c r="H60" s="7">
        <v>144</v>
      </c>
      <c r="I60" s="7">
        <v>200</v>
      </c>
      <c r="J60" s="7">
        <v>196</v>
      </c>
      <c r="L60">
        <v>3</v>
      </c>
      <c r="M60" s="7">
        <v>41712</v>
      </c>
      <c r="N60" s="17">
        <v>41723</v>
      </c>
      <c r="O60" s="11">
        <v>2014</v>
      </c>
      <c r="P60" s="11">
        <f>O60-G60</f>
        <v>91</v>
      </c>
      <c r="Q60" s="10">
        <f t="shared" si="0"/>
        <v>0</v>
      </c>
      <c r="R60" s="17">
        <v>41744</v>
      </c>
      <c r="S60" s="11">
        <v>1500000</v>
      </c>
      <c r="T60" s="11">
        <v>1450000</v>
      </c>
      <c r="U60" s="11">
        <v>1490000</v>
      </c>
      <c r="V60" s="11">
        <v>10417</v>
      </c>
      <c r="W60" s="7" t="s">
        <v>56</v>
      </c>
      <c r="X60" s="18" t="s">
        <v>68</v>
      </c>
    </row>
    <row r="61" spans="1:24">
      <c r="A61" s="13" t="s">
        <v>20</v>
      </c>
      <c r="B61" t="s">
        <v>16</v>
      </c>
      <c r="C61" t="s">
        <v>17</v>
      </c>
      <c r="D61">
        <v>40</v>
      </c>
      <c r="E61" s="13" t="s">
        <v>144</v>
      </c>
      <c r="F61" s="11">
        <v>650.4</v>
      </c>
      <c r="G61" s="7">
        <v>1923</v>
      </c>
      <c r="H61" s="7">
        <v>144</v>
      </c>
      <c r="I61" s="7">
        <v>200</v>
      </c>
      <c r="J61" s="7">
        <v>196</v>
      </c>
      <c r="L61">
        <v>3</v>
      </c>
      <c r="M61" s="7">
        <v>38629</v>
      </c>
      <c r="N61" s="17">
        <v>38653</v>
      </c>
      <c r="O61" s="11">
        <v>2005</v>
      </c>
      <c r="P61" s="11">
        <f>O61-G61</f>
        <v>82</v>
      </c>
      <c r="Q61" s="10">
        <f t="shared" si="0"/>
        <v>0</v>
      </c>
      <c r="R61" s="17">
        <v>38688</v>
      </c>
      <c r="S61" s="11">
        <v>925000</v>
      </c>
      <c r="T61" s="11">
        <v>800000</v>
      </c>
      <c r="U61" s="11">
        <v>800000</v>
      </c>
      <c r="V61" s="11">
        <v>6424</v>
      </c>
      <c r="W61" s="7" t="s">
        <v>145</v>
      </c>
      <c r="X61" s="18" t="s">
        <v>146</v>
      </c>
    </row>
    <row r="62" spans="1:24">
      <c r="A62" s="13" t="s">
        <v>29</v>
      </c>
      <c r="B62" t="s">
        <v>16</v>
      </c>
      <c r="C62" t="s">
        <v>22</v>
      </c>
      <c r="D62">
        <v>41</v>
      </c>
      <c r="E62" s="13" t="s">
        <v>147</v>
      </c>
      <c r="F62" s="11">
        <v>1222.3</v>
      </c>
      <c r="G62" s="8">
        <v>2008</v>
      </c>
      <c r="H62" s="8">
        <v>127</v>
      </c>
      <c r="I62" s="8">
        <v>129</v>
      </c>
      <c r="J62" s="8">
        <v>144</v>
      </c>
      <c r="K62" s="3"/>
      <c r="L62" s="3">
        <v>3</v>
      </c>
      <c r="M62" s="8">
        <v>41694</v>
      </c>
      <c r="N62" s="17">
        <v>41705</v>
      </c>
      <c r="O62" s="11">
        <v>2014</v>
      </c>
      <c r="P62" s="11">
        <f>O62-G62</f>
        <v>6</v>
      </c>
      <c r="Q62" s="10">
        <f t="shared" si="0"/>
        <v>0.16666666666666666</v>
      </c>
      <c r="R62" s="17">
        <v>41778</v>
      </c>
      <c r="S62" s="11">
        <v>2350000</v>
      </c>
      <c r="T62" s="11">
        <v>2200000</v>
      </c>
      <c r="U62" s="11">
        <v>2200000</v>
      </c>
      <c r="V62" s="11">
        <v>18504</v>
      </c>
      <c r="W62" s="7" t="s">
        <v>56</v>
      </c>
      <c r="X62" s="18" t="s">
        <v>72</v>
      </c>
    </row>
    <row r="63" spans="1:24">
      <c r="A63" s="13" t="s">
        <v>23</v>
      </c>
      <c r="B63" t="s">
        <v>16</v>
      </c>
      <c r="C63" t="s">
        <v>17</v>
      </c>
      <c r="D63">
        <v>42</v>
      </c>
      <c r="E63" s="13" t="s">
        <v>148</v>
      </c>
      <c r="F63" s="11">
        <v>677.6</v>
      </c>
      <c r="G63" s="7">
        <v>1936</v>
      </c>
      <c r="H63" s="7">
        <v>110</v>
      </c>
      <c r="I63" s="7">
        <v>137</v>
      </c>
      <c r="J63" s="7">
        <v>159</v>
      </c>
      <c r="L63">
        <v>3</v>
      </c>
      <c r="M63" s="7">
        <v>41698</v>
      </c>
      <c r="N63" s="17">
        <v>41708</v>
      </c>
      <c r="O63" s="11">
        <v>2014</v>
      </c>
      <c r="P63" s="11">
        <f>O63-G63</f>
        <v>78</v>
      </c>
      <c r="Q63" s="10">
        <f t="shared" si="0"/>
        <v>0</v>
      </c>
      <c r="R63" s="17">
        <v>41827</v>
      </c>
      <c r="S63" s="11">
        <v>2850000</v>
      </c>
      <c r="T63" s="11">
        <v>2600000</v>
      </c>
      <c r="U63" s="11">
        <v>2600000</v>
      </c>
      <c r="V63" s="11">
        <v>25909</v>
      </c>
      <c r="W63" s="7" t="s">
        <v>77</v>
      </c>
      <c r="X63" s="18" t="s">
        <v>61</v>
      </c>
    </row>
    <row r="64" spans="1:24">
      <c r="A64" s="13" t="s">
        <v>23</v>
      </c>
      <c r="B64" t="s">
        <v>16</v>
      </c>
      <c r="C64" t="s">
        <v>17</v>
      </c>
      <c r="D64">
        <v>42</v>
      </c>
      <c r="E64" s="13" t="s">
        <v>148</v>
      </c>
      <c r="F64" s="11">
        <v>677.6</v>
      </c>
      <c r="G64" s="7">
        <v>1936</v>
      </c>
      <c r="H64" s="7">
        <v>110</v>
      </c>
      <c r="I64" s="7">
        <v>137</v>
      </c>
      <c r="J64" s="7">
        <v>159</v>
      </c>
      <c r="L64">
        <v>3</v>
      </c>
      <c r="M64" s="7">
        <v>40769</v>
      </c>
      <c r="N64" s="17">
        <v>40781</v>
      </c>
      <c r="O64" s="11">
        <v>2011</v>
      </c>
      <c r="P64" s="11">
        <f>O64-G64</f>
        <v>75</v>
      </c>
      <c r="Q64" s="10">
        <f t="shared" si="0"/>
        <v>0</v>
      </c>
      <c r="R64" s="17">
        <v>40840</v>
      </c>
      <c r="S64" s="11">
        <v>2400000</v>
      </c>
      <c r="T64" s="11">
        <v>2350000</v>
      </c>
      <c r="U64" s="11">
        <v>2350000</v>
      </c>
      <c r="V64" s="11">
        <v>21818</v>
      </c>
      <c r="W64" s="7" t="s">
        <v>102</v>
      </c>
      <c r="X64" s="18" t="s">
        <v>149</v>
      </c>
    </row>
    <row r="65" spans="1:24">
      <c r="A65" s="13" t="s">
        <v>24</v>
      </c>
      <c r="B65" t="s">
        <v>16</v>
      </c>
      <c r="C65" t="s">
        <v>17</v>
      </c>
      <c r="D65">
        <v>43</v>
      </c>
      <c r="E65" s="13" t="s">
        <v>150</v>
      </c>
      <c r="F65" s="11">
        <v>1022.2</v>
      </c>
      <c r="G65" s="7">
        <v>1932</v>
      </c>
      <c r="H65" s="7">
        <v>134</v>
      </c>
      <c r="I65" s="7">
        <v>165</v>
      </c>
      <c r="J65" s="7">
        <v>180</v>
      </c>
      <c r="L65">
        <v>4</v>
      </c>
      <c r="M65" s="7">
        <v>41697</v>
      </c>
      <c r="N65" s="17">
        <v>41711</v>
      </c>
      <c r="O65" s="11">
        <v>2014</v>
      </c>
      <c r="P65" s="11">
        <f>O65-G65</f>
        <v>82</v>
      </c>
      <c r="Q65" s="10">
        <f t="shared" si="0"/>
        <v>0</v>
      </c>
      <c r="R65" s="17">
        <v>41764</v>
      </c>
      <c r="S65" s="11">
        <v>1870000</v>
      </c>
      <c r="T65" s="11">
        <v>1900000</v>
      </c>
      <c r="U65" s="11">
        <v>1900000</v>
      </c>
      <c r="V65" s="11">
        <v>13955</v>
      </c>
      <c r="W65" s="7" t="s">
        <v>74</v>
      </c>
      <c r="X65" s="18" t="s">
        <v>68</v>
      </c>
    </row>
    <row r="66" spans="1:24">
      <c r="A66" s="13" t="s">
        <v>21</v>
      </c>
      <c r="B66" t="s">
        <v>16</v>
      </c>
      <c r="C66" t="s">
        <v>18</v>
      </c>
      <c r="D66">
        <v>44</v>
      </c>
      <c r="E66" s="13" t="s">
        <v>151</v>
      </c>
      <c r="F66" s="11">
        <v>587.79999999999995</v>
      </c>
      <c r="G66" s="7">
        <v>1979</v>
      </c>
      <c r="H66" s="7">
        <v>120</v>
      </c>
      <c r="I66" s="7">
        <v>130</v>
      </c>
      <c r="J66" s="7">
        <v>148</v>
      </c>
      <c r="L66">
        <v>3</v>
      </c>
      <c r="M66" s="7">
        <v>41708</v>
      </c>
      <c r="N66" s="17">
        <v>41716</v>
      </c>
      <c r="O66" s="11">
        <v>2014</v>
      </c>
      <c r="P66" s="11">
        <f>O66-G66</f>
        <v>35</v>
      </c>
      <c r="Q66" s="10">
        <f t="shared" si="0"/>
        <v>0</v>
      </c>
      <c r="R66" s="17">
        <v>41772</v>
      </c>
      <c r="S66" s="11">
        <v>2100000</v>
      </c>
      <c r="T66" s="11">
        <v>2100000</v>
      </c>
      <c r="U66" s="11">
        <v>2100000</v>
      </c>
      <c r="V66" s="11">
        <v>17500</v>
      </c>
      <c r="W66" s="7" t="s">
        <v>105</v>
      </c>
      <c r="X66" s="18" t="s">
        <v>72</v>
      </c>
    </row>
    <row r="67" spans="1:24">
      <c r="A67" s="13" t="s">
        <v>28</v>
      </c>
      <c r="B67" t="s">
        <v>16</v>
      </c>
      <c r="C67" t="s">
        <v>17</v>
      </c>
      <c r="D67">
        <v>45</v>
      </c>
      <c r="E67" s="13" t="s">
        <v>152</v>
      </c>
      <c r="F67" s="11">
        <v>879.6</v>
      </c>
      <c r="G67" s="7">
        <v>1967</v>
      </c>
      <c r="H67" s="7">
        <v>92</v>
      </c>
      <c r="I67" s="7">
        <v>174</v>
      </c>
      <c r="J67" s="7">
        <v>186</v>
      </c>
      <c r="L67">
        <v>2</v>
      </c>
      <c r="M67" s="7">
        <v>41691</v>
      </c>
      <c r="N67" s="17">
        <v>41701</v>
      </c>
      <c r="O67" s="11">
        <v>2014</v>
      </c>
      <c r="P67" s="11">
        <f>O67-G67</f>
        <v>47</v>
      </c>
      <c r="Q67" s="10">
        <f t="shared" ref="Q67:Q130" si="1">IF(P67=0,0,IF(P67&gt;21,0,(1/P67)))</f>
        <v>0</v>
      </c>
      <c r="R67" s="17">
        <v>41732</v>
      </c>
      <c r="S67" s="11">
        <v>2150000</v>
      </c>
      <c r="T67" s="11">
        <v>1950000</v>
      </c>
      <c r="U67" s="11">
        <v>1950000</v>
      </c>
      <c r="V67" s="11">
        <v>23370</v>
      </c>
      <c r="W67" s="7" t="s">
        <v>77</v>
      </c>
      <c r="X67" s="18" t="s">
        <v>54</v>
      </c>
    </row>
    <row r="68" spans="1:24">
      <c r="A68" s="13" t="s">
        <v>29</v>
      </c>
      <c r="B68" t="s">
        <v>16</v>
      </c>
      <c r="C68" t="s">
        <v>19</v>
      </c>
      <c r="D68">
        <v>46</v>
      </c>
      <c r="E68" s="13" t="s">
        <v>153</v>
      </c>
      <c r="F68" s="11">
        <v>839.2</v>
      </c>
      <c r="G68" s="7">
        <v>1991</v>
      </c>
      <c r="H68" s="7">
        <v>180</v>
      </c>
      <c r="I68" s="7">
        <v>211</v>
      </c>
      <c r="J68" s="7">
        <v>234</v>
      </c>
      <c r="L68">
        <v>3</v>
      </c>
      <c r="M68" s="7">
        <v>41691</v>
      </c>
      <c r="N68" s="17">
        <v>41701</v>
      </c>
      <c r="O68" s="11">
        <v>2014</v>
      </c>
      <c r="P68" s="11">
        <f>O68-G68</f>
        <v>23</v>
      </c>
      <c r="Q68" s="10">
        <f t="shared" si="1"/>
        <v>0</v>
      </c>
      <c r="R68" s="17">
        <v>41764</v>
      </c>
      <c r="S68" s="11">
        <v>2800000</v>
      </c>
      <c r="T68" s="11">
        <v>2650000</v>
      </c>
      <c r="U68" s="11">
        <v>2700000</v>
      </c>
      <c r="V68" s="11">
        <v>15556</v>
      </c>
      <c r="W68" s="7" t="s">
        <v>77</v>
      </c>
      <c r="X68" s="18" t="s">
        <v>57</v>
      </c>
    </row>
    <row r="69" spans="1:24">
      <c r="A69" s="13" t="s">
        <v>23</v>
      </c>
      <c r="B69" t="s">
        <v>16</v>
      </c>
      <c r="C69" t="s">
        <v>17</v>
      </c>
      <c r="D69">
        <v>47</v>
      </c>
      <c r="E69" s="13" t="s">
        <v>154</v>
      </c>
      <c r="F69" s="11">
        <v>639.29999999999995</v>
      </c>
      <c r="G69" s="7">
        <v>2012</v>
      </c>
      <c r="H69" s="7">
        <v>211</v>
      </c>
      <c r="I69" s="7">
        <v>252</v>
      </c>
      <c r="J69" s="7">
        <v>288</v>
      </c>
      <c r="L69">
        <v>4</v>
      </c>
      <c r="M69" s="7">
        <v>41690</v>
      </c>
      <c r="N69" s="17">
        <v>41701</v>
      </c>
      <c r="O69" s="11">
        <v>2014</v>
      </c>
      <c r="P69" s="11">
        <f>O69-G69</f>
        <v>2</v>
      </c>
      <c r="Q69" s="10">
        <f t="shared" si="1"/>
        <v>0.5</v>
      </c>
      <c r="R69" s="17">
        <v>41761</v>
      </c>
      <c r="S69" s="11">
        <v>3900000</v>
      </c>
      <c r="T69" s="11">
        <v>3790000</v>
      </c>
      <c r="U69" s="11">
        <v>3800000</v>
      </c>
      <c r="V69" s="11">
        <v>18483</v>
      </c>
      <c r="W69" s="7" t="s">
        <v>56</v>
      </c>
      <c r="X69" s="18" t="s">
        <v>91</v>
      </c>
    </row>
    <row r="70" spans="1:24">
      <c r="A70" s="13" t="s">
        <v>23</v>
      </c>
      <c r="B70" t="s">
        <v>16</v>
      </c>
      <c r="C70" t="s">
        <v>17</v>
      </c>
      <c r="D70">
        <v>48</v>
      </c>
      <c r="E70" s="13" t="s">
        <v>155</v>
      </c>
      <c r="F70" s="11">
        <v>852.5</v>
      </c>
      <c r="G70" s="8">
        <v>1939</v>
      </c>
      <c r="H70" s="8">
        <v>162</v>
      </c>
      <c r="I70" s="8">
        <v>225</v>
      </c>
      <c r="J70" s="8">
        <v>246</v>
      </c>
      <c r="K70" s="3"/>
      <c r="L70" s="3">
        <v>5</v>
      </c>
      <c r="M70" s="8">
        <v>41691</v>
      </c>
      <c r="N70" s="17">
        <v>41703</v>
      </c>
      <c r="O70" s="11">
        <v>2014</v>
      </c>
      <c r="P70" s="11">
        <f>O70-G70</f>
        <v>75</v>
      </c>
      <c r="Q70" s="10">
        <f t="shared" si="1"/>
        <v>0</v>
      </c>
      <c r="R70" s="17">
        <v>41759</v>
      </c>
      <c r="S70" s="11">
        <v>3875000</v>
      </c>
      <c r="T70" s="11">
        <v>4025000</v>
      </c>
      <c r="U70" s="11">
        <v>4025000</v>
      </c>
      <c r="V70" s="11">
        <v>23920</v>
      </c>
      <c r="W70" s="7" t="s">
        <v>102</v>
      </c>
      <c r="X70" s="18" t="s">
        <v>122</v>
      </c>
    </row>
    <row r="71" spans="1:24">
      <c r="A71" s="13" t="s">
        <v>25</v>
      </c>
      <c r="B71" t="s">
        <v>16</v>
      </c>
      <c r="C71" t="s">
        <v>31</v>
      </c>
      <c r="D71">
        <v>49</v>
      </c>
      <c r="E71" s="13" t="s">
        <v>156</v>
      </c>
      <c r="F71" s="11">
        <v>897.7</v>
      </c>
      <c r="G71" s="7">
        <v>2012</v>
      </c>
      <c r="H71" s="7">
        <v>201</v>
      </c>
      <c r="I71" s="7">
        <v>202</v>
      </c>
      <c r="J71" s="7">
        <v>226</v>
      </c>
      <c r="L71">
        <v>5</v>
      </c>
      <c r="M71" s="7">
        <v>41656</v>
      </c>
      <c r="N71" s="17">
        <v>41705</v>
      </c>
      <c r="O71" s="11">
        <v>2014</v>
      </c>
      <c r="P71" s="11">
        <f>O71-G71</f>
        <v>2</v>
      </c>
      <c r="Q71" s="10">
        <f t="shared" si="1"/>
        <v>0.5</v>
      </c>
      <c r="R71" s="17">
        <v>41761</v>
      </c>
      <c r="S71" s="11">
        <v>4200000</v>
      </c>
      <c r="T71" s="11">
        <v>4500000</v>
      </c>
      <c r="U71" s="11">
        <v>4500000</v>
      </c>
      <c r="V71" s="11">
        <v>20896</v>
      </c>
      <c r="W71" s="7" t="s">
        <v>157</v>
      </c>
      <c r="X71" s="18" t="s">
        <v>72</v>
      </c>
    </row>
    <row r="72" spans="1:24">
      <c r="A72" s="13" t="s">
        <v>23</v>
      </c>
      <c r="B72" t="s">
        <v>16</v>
      </c>
      <c r="C72" t="s">
        <v>30</v>
      </c>
      <c r="D72">
        <v>50</v>
      </c>
      <c r="E72" s="13" t="s">
        <v>158</v>
      </c>
      <c r="F72" s="11">
        <v>761.9</v>
      </c>
      <c r="G72" s="7">
        <v>1926</v>
      </c>
      <c r="H72" s="7">
        <v>195</v>
      </c>
      <c r="I72" s="7">
        <v>214</v>
      </c>
      <c r="J72" s="7">
        <v>249</v>
      </c>
      <c r="L72">
        <v>4</v>
      </c>
      <c r="M72" s="7">
        <v>41656</v>
      </c>
      <c r="N72" s="17">
        <v>41794</v>
      </c>
      <c r="O72" s="11">
        <v>2014</v>
      </c>
      <c r="P72" s="11">
        <f>O72-G72</f>
        <v>88</v>
      </c>
      <c r="Q72" s="10">
        <f t="shared" si="1"/>
        <v>0</v>
      </c>
      <c r="R72" s="17">
        <v>41823</v>
      </c>
      <c r="S72" s="11">
        <v>3525000</v>
      </c>
      <c r="T72" s="11">
        <v>3600000</v>
      </c>
      <c r="U72" s="11">
        <v>3600000</v>
      </c>
      <c r="V72" s="11">
        <v>18077</v>
      </c>
      <c r="W72" s="7" t="s">
        <v>159</v>
      </c>
      <c r="X72" s="18" t="s">
        <v>57</v>
      </c>
    </row>
    <row r="73" spans="1:24">
      <c r="A73" s="13" t="s">
        <v>20</v>
      </c>
      <c r="B73" t="s">
        <v>16</v>
      </c>
      <c r="C73" t="s">
        <v>19</v>
      </c>
      <c r="D73">
        <v>51</v>
      </c>
      <c r="E73" s="13" t="s">
        <v>160</v>
      </c>
      <c r="F73" s="11">
        <v>892.7</v>
      </c>
      <c r="G73" s="7">
        <v>1985</v>
      </c>
      <c r="H73" s="7">
        <v>154</v>
      </c>
      <c r="I73" s="7">
        <v>164</v>
      </c>
      <c r="J73" s="7">
        <v>180</v>
      </c>
      <c r="L73">
        <v>4</v>
      </c>
      <c r="M73" s="7">
        <v>41754</v>
      </c>
      <c r="N73" s="17">
        <v>41792</v>
      </c>
      <c r="O73" s="11">
        <v>2014</v>
      </c>
      <c r="P73" s="11">
        <f>O73-G73</f>
        <v>29</v>
      </c>
      <c r="Q73" s="10">
        <f t="shared" si="1"/>
        <v>0</v>
      </c>
      <c r="R73" s="17">
        <v>41877</v>
      </c>
      <c r="S73" s="11">
        <v>2525000</v>
      </c>
      <c r="T73" s="11">
        <v>2550000</v>
      </c>
      <c r="U73" s="11">
        <v>2525000</v>
      </c>
      <c r="V73" s="11">
        <v>16396</v>
      </c>
      <c r="W73" s="7" t="s">
        <v>161</v>
      </c>
      <c r="X73" s="18" t="s">
        <v>122</v>
      </c>
    </row>
    <row r="74" spans="1:24">
      <c r="A74" s="13" t="s">
        <v>20</v>
      </c>
      <c r="B74" t="s">
        <v>16</v>
      </c>
      <c r="C74" t="s">
        <v>19</v>
      </c>
      <c r="D74">
        <v>51</v>
      </c>
      <c r="E74" s="13" t="s">
        <v>160</v>
      </c>
      <c r="F74" s="11">
        <v>892.7</v>
      </c>
      <c r="G74" s="7">
        <v>1985</v>
      </c>
      <c r="H74" s="7">
        <v>154</v>
      </c>
      <c r="I74" s="7">
        <v>164</v>
      </c>
      <c r="J74" s="7">
        <v>180</v>
      </c>
      <c r="L74">
        <v>4</v>
      </c>
      <c r="M74" s="7">
        <v>38805</v>
      </c>
      <c r="N74" s="17">
        <v>38828</v>
      </c>
      <c r="O74" s="11">
        <v>2006</v>
      </c>
      <c r="P74" s="11">
        <f>O74-G74</f>
        <v>21</v>
      </c>
      <c r="Q74" s="10">
        <f t="shared" si="1"/>
        <v>4.7619047619047616E-2</v>
      </c>
      <c r="R74" s="17">
        <v>38902</v>
      </c>
      <c r="S74" s="11">
        <v>1820000</v>
      </c>
      <c r="T74" s="11">
        <v>1700000</v>
      </c>
      <c r="U74" s="11">
        <v>1710000</v>
      </c>
      <c r="V74" s="11">
        <v>11818</v>
      </c>
      <c r="W74" s="7" t="s">
        <v>140</v>
      </c>
      <c r="X74" s="18" t="s">
        <v>162</v>
      </c>
    </row>
    <row r="75" spans="1:24">
      <c r="A75" s="13" t="s">
        <v>27</v>
      </c>
      <c r="B75" t="s">
        <v>16</v>
      </c>
      <c r="C75" t="s">
        <v>17</v>
      </c>
      <c r="D75">
        <v>52</v>
      </c>
      <c r="E75" s="13" t="s">
        <v>163</v>
      </c>
      <c r="F75" s="11">
        <v>813.6</v>
      </c>
      <c r="G75" s="7">
        <v>1976</v>
      </c>
      <c r="H75" s="7">
        <v>121</v>
      </c>
      <c r="I75" s="7">
        <v>159</v>
      </c>
      <c r="J75" s="7">
        <v>175</v>
      </c>
      <c r="L75">
        <v>3</v>
      </c>
      <c r="M75" s="7">
        <v>41768</v>
      </c>
      <c r="N75" s="17">
        <v>41789</v>
      </c>
      <c r="O75" s="11">
        <v>2014</v>
      </c>
      <c r="P75" s="11">
        <f>O75-G75</f>
        <v>38</v>
      </c>
      <c r="Q75" s="10">
        <f t="shared" si="1"/>
        <v>0</v>
      </c>
      <c r="R75" s="17">
        <v>41823</v>
      </c>
      <c r="S75" s="11">
        <v>2150000</v>
      </c>
      <c r="T75" s="11">
        <v>2290000</v>
      </c>
      <c r="U75" s="11">
        <v>2350000</v>
      </c>
      <c r="V75" s="11">
        <v>17769</v>
      </c>
      <c r="W75" s="7" t="s">
        <v>164</v>
      </c>
      <c r="X75" s="18" t="s">
        <v>68</v>
      </c>
    </row>
    <row r="76" spans="1:24">
      <c r="A76" s="13" t="s">
        <v>27</v>
      </c>
      <c r="B76" t="s">
        <v>16</v>
      </c>
      <c r="C76" t="s">
        <v>17</v>
      </c>
      <c r="D76">
        <v>52</v>
      </c>
      <c r="E76" s="13" t="s">
        <v>163</v>
      </c>
      <c r="F76" s="11">
        <v>813.6</v>
      </c>
      <c r="G76" s="7">
        <v>1976</v>
      </c>
      <c r="H76" s="7">
        <v>121</v>
      </c>
      <c r="I76" s="7">
        <v>159</v>
      </c>
      <c r="J76" s="7">
        <v>175</v>
      </c>
      <c r="L76">
        <v>3</v>
      </c>
      <c r="M76" s="7">
        <v>39330</v>
      </c>
      <c r="N76" s="17">
        <v>39338</v>
      </c>
      <c r="O76" s="11">
        <v>2007</v>
      </c>
      <c r="P76" s="11">
        <f>O76-G76</f>
        <v>31</v>
      </c>
      <c r="Q76" s="10">
        <f t="shared" si="1"/>
        <v>0</v>
      </c>
      <c r="R76" s="17">
        <v>39371</v>
      </c>
      <c r="S76" s="11">
        <v>2275000</v>
      </c>
      <c r="T76" s="11">
        <v>2000000</v>
      </c>
      <c r="V76" s="11">
        <v>18802</v>
      </c>
      <c r="W76" s="7" t="s">
        <v>105</v>
      </c>
      <c r="X76" s="18" t="s">
        <v>109</v>
      </c>
    </row>
    <row r="77" spans="1:24">
      <c r="A77" s="13" t="s">
        <v>20</v>
      </c>
      <c r="B77" t="s">
        <v>16</v>
      </c>
      <c r="C77" t="s">
        <v>19</v>
      </c>
      <c r="D77">
        <v>53</v>
      </c>
      <c r="E77" s="13" t="s">
        <v>165</v>
      </c>
      <c r="F77" s="11">
        <v>535.79999999999995</v>
      </c>
      <c r="G77" s="7">
        <v>1984</v>
      </c>
      <c r="H77" s="7">
        <v>123</v>
      </c>
      <c r="I77" s="7">
        <v>203</v>
      </c>
      <c r="J77" s="7">
        <v>223</v>
      </c>
      <c r="L77">
        <v>4</v>
      </c>
      <c r="M77" s="7">
        <v>41761</v>
      </c>
      <c r="N77" s="17">
        <v>41789</v>
      </c>
      <c r="O77" s="11">
        <v>2014</v>
      </c>
      <c r="P77" s="11">
        <f>O77-G77</f>
        <v>30</v>
      </c>
      <c r="Q77" s="10">
        <f t="shared" si="1"/>
        <v>0</v>
      </c>
      <c r="R77" s="17">
        <v>41835</v>
      </c>
      <c r="S77" s="11">
        <v>2000000</v>
      </c>
      <c r="T77" s="11">
        <v>2290000</v>
      </c>
      <c r="U77" s="11">
        <v>2300000</v>
      </c>
      <c r="V77" s="11">
        <v>16260</v>
      </c>
      <c r="W77" s="7" t="s">
        <v>166</v>
      </c>
      <c r="X77" s="18" t="s">
        <v>68</v>
      </c>
    </row>
    <row r="78" spans="1:24">
      <c r="A78" s="13" t="s">
        <v>23</v>
      </c>
      <c r="B78" t="s">
        <v>16</v>
      </c>
      <c r="C78" t="s">
        <v>17</v>
      </c>
      <c r="D78">
        <v>54</v>
      </c>
      <c r="E78" s="13" t="s">
        <v>167</v>
      </c>
      <c r="F78" s="11">
        <v>586.20000000000005</v>
      </c>
      <c r="G78" s="7">
        <v>1946</v>
      </c>
      <c r="H78" s="7">
        <v>85</v>
      </c>
      <c r="I78" s="7">
        <v>167</v>
      </c>
      <c r="L78">
        <v>1</v>
      </c>
      <c r="M78" s="7">
        <v>41779</v>
      </c>
      <c r="N78" s="17">
        <v>41787</v>
      </c>
      <c r="O78" s="11">
        <v>2014</v>
      </c>
      <c r="P78" s="11">
        <f>O78-G78</f>
        <v>68</v>
      </c>
      <c r="Q78" s="10">
        <f t="shared" si="1"/>
        <v>0</v>
      </c>
      <c r="R78" s="17">
        <v>41822</v>
      </c>
      <c r="S78" s="11">
        <v>2500000</v>
      </c>
      <c r="T78" s="11">
        <v>2490000</v>
      </c>
      <c r="U78" s="11">
        <v>2490000</v>
      </c>
      <c r="V78" s="11">
        <v>29412</v>
      </c>
      <c r="W78" s="7" t="s">
        <v>105</v>
      </c>
      <c r="X78" s="18" t="s">
        <v>68</v>
      </c>
    </row>
    <row r="79" spans="1:24">
      <c r="A79" s="13" t="s">
        <v>23</v>
      </c>
      <c r="B79" t="s">
        <v>16</v>
      </c>
      <c r="C79" t="s">
        <v>30</v>
      </c>
      <c r="D79">
        <v>55</v>
      </c>
      <c r="E79" s="13" t="s">
        <v>168</v>
      </c>
      <c r="F79" s="11">
        <v>1157.4000000000001</v>
      </c>
      <c r="G79" s="7">
        <v>2004</v>
      </c>
      <c r="H79" s="7">
        <v>279</v>
      </c>
      <c r="I79" s="7">
        <v>285</v>
      </c>
      <c r="J79" s="7">
        <v>314</v>
      </c>
      <c r="L79">
        <v>3</v>
      </c>
      <c r="M79" s="7">
        <v>41780</v>
      </c>
      <c r="N79" s="17">
        <v>41787</v>
      </c>
      <c r="O79" s="11">
        <v>2014</v>
      </c>
      <c r="P79" s="11">
        <f>O79-G79</f>
        <v>10</v>
      </c>
      <c r="Q79" s="10">
        <f t="shared" si="1"/>
        <v>0.1</v>
      </c>
      <c r="R79" s="17">
        <v>41857</v>
      </c>
      <c r="S79" s="11">
        <v>5000000</v>
      </c>
      <c r="T79" s="11">
        <v>5100000</v>
      </c>
      <c r="U79" s="11">
        <v>5100000</v>
      </c>
      <c r="V79" s="11">
        <v>17921</v>
      </c>
      <c r="W79" s="7" t="s">
        <v>67</v>
      </c>
      <c r="X79" s="18" t="s">
        <v>169</v>
      </c>
    </row>
    <row r="80" spans="1:24">
      <c r="A80" s="13" t="s">
        <v>23</v>
      </c>
      <c r="B80" t="s">
        <v>16</v>
      </c>
      <c r="C80" t="s">
        <v>30</v>
      </c>
      <c r="D80">
        <v>55</v>
      </c>
      <c r="E80" s="13" t="s">
        <v>168</v>
      </c>
      <c r="F80" s="11">
        <v>1157.4000000000001</v>
      </c>
      <c r="G80" s="7">
        <v>2004</v>
      </c>
      <c r="H80" s="7">
        <v>279</v>
      </c>
      <c r="I80" s="7">
        <v>285</v>
      </c>
      <c r="J80" s="7">
        <v>314</v>
      </c>
      <c r="L80">
        <v>3</v>
      </c>
      <c r="M80" s="7">
        <v>38433</v>
      </c>
      <c r="N80" s="17">
        <v>38448</v>
      </c>
      <c r="O80" s="11">
        <v>2005</v>
      </c>
      <c r="P80" s="11">
        <f>O80-G80</f>
        <v>1</v>
      </c>
      <c r="Q80" s="10">
        <f t="shared" si="1"/>
        <v>1</v>
      </c>
      <c r="R80" s="17">
        <v>38495</v>
      </c>
      <c r="S80" s="11">
        <v>3005000</v>
      </c>
      <c r="T80" s="11">
        <v>2450000</v>
      </c>
      <c r="U80" s="11">
        <v>2450000</v>
      </c>
      <c r="V80" s="11">
        <v>10771</v>
      </c>
      <c r="W80" s="7" t="s">
        <v>58</v>
      </c>
      <c r="X80" s="18" t="s">
        <v>103</v>
      </c>
    </row>
    <row r="81" spans="1:24">
      <c r="A81" s="13" t="s">
        <v>28</v>
      </c>
      <c r="B81" t="s">
        <v>16</v>
      </c>
      <c r="C81" t="s">
        <v>17</v>
      </c>
      <c r="D81">
        <v>56</v>
      </c>
      <c r="E81" s="13" t="s">
        <v>170</v>
      </c>
      <c r="F81" s="11">
        <v>810.5</v>
      </c>
      <c r="G81" s="7">
        <v>1966</v>
      </c>
      <c r="H81" s="7">
        <v>128</v>
      </c>
      <c r="I81" s="7">
        <v>141</v>
      </c>
      <c r="J81" s="7">
        <v>166</v>
      </c>
      <c r="L81">
        <v>3</v>
      </c>
      <c r="M81" s="7">
        <v>41785</v>
      </c>
      <c r="N81" s="17">
        <v>41794</v>
      </c>
      <c r="O81" s="11">
        <v>2014</v>
      </c>
      <c r="P81" s="11">
        <f>O81-G81</f>
        <v>48</v>
      </c>
      <c r="Q81" s="10">
        <f t="shared" si="1"/>
        <v>0</v>
      </c>
      <c r="R81" s="17">
        <v>41859</v>
      </c>
      <c r="S81" s="11">
        <v>2400000</v>
      </c>
      <c r="T81" s="11">
        <v>2390000</v>
      </c>
      <c r="U81" s="11">
        <v>2450000</v>
      </c>
      <c r="V81" s="11">
        <v>18750</v>
      </c>
      <c r="W81" s="7" t="s">
        <v>94</v>
      </c>
      <c r="X81" s="18" t="s">
        <v>134</v>
      </c>
    </row>
    <row r="82" spans="1:24">
      <c r="A82" s="13" t="s">
        <v>28</v>
      </c>
      <c r="B82" t="s">
        <v>16</v>
      </c>
      <c r="C82" t="s">
        <v>17</v>
      </c>
      <c r="D82">
        <v>56</v>
      </c>
      <c r="E82" s="13" t="s">
        <v>170</v>
      </c>
      <c r="F82" s="11">
        <v>810.5</v>
      </c>
      <c r="G82" s="7">
        <v>1966</v>
      </c>
      <c r="H82" s="7">
        <v>128</v>
      </c>
      <c r="I82" s="7">
        <v>141</v>
      </c>
      <c r="J82" s="7">
        <v>166</v>
      </c>
      <c r="L82">
        <v>3</v>
      </c>
      <c r="M82" s="7">
        <v>38020</v>
      </c>
      <c r="N82" s="17">
        <v>38044</v>
      </c>
      <c r="O82" s="11">
        <v>2004</v>
      </c>
      <c r="P82" s="11">
        <f>O82-G82</f>
        <v>38</v>
      </c>
      <c r="Q82" s="10">
        <f t="shared" si="1"/>
        <v>0</v>
      </c>
      <c r="R82" s="17">
        <v>38071</v>
      </c>
      <c r="S82" s="11">
        <v>1025000</v>
      </c>
      <c r="T82" s="11">
        <v>1090000</v>
      </c>
      <c r="V82" s="11">
        <v>8008</v>
      </c>
      <c r="W82" s="7" t="s">
        <v>145</v>
      </c>
      <c r="X82" s="18" t="s">
        <v>171</v>
      </c>
    </row>
    <row r="83" spans="1:24">
      <c r="A83" s="13" t="s">
        <v>28</v>
      </c>
      <c r="B83" t="s">
        <v>16</v>
      </c>
      <c r="C83" t="s">
        <v>18</v>
      </c>
      <c r="D83">
        <v>57</v>
      </c>
      <c r="E83" s="13" t="s">
        <v>172</v>
      </c>
      <c r="F83" s="11">
        <v>1067</v>
      </c>
      <c r="G83" s="7">
        <v>1970</v>
      </c>
      <c r="H83" s="7">
        <v>94</v>
      </c>
      <c r="I83" s="7">
        <v>180</v>
      </c>
      <c r="J83" s="7">
        <v>200</v>
      </c>
      <c r="L83">
        <v>3</v>
      </c>
      <c r="M83" s="7">
        <v>41782</v>
      </c>
      <c r="N83" s="17">
        <v>41795</v>
      </c>
      <c r="O83" s="11">
        <v>2014</v>
      </c>
      <c r="P83" s="11">
        <f>O83-G83</f>
        <v>44</v>
      </c>
      <c r="Q83" s="10">
        <f t="shared" si="1"/>
        <v>0</v>
      </c>
      <c r="R83" s="17">
        <v>41831</v>
      </c>
      <c r="S83" s="11">
        <v>1520000</v>
      </c>
      <c r="T83" s="11">
        <v>1490000</v>
      </c>
      <c r="U83" s="11">
        <v>1570000</v>
      </c>
      <c r="V83" s="11">
        <v>16170</v>
      </c>
      <c r="W83" s="7" t="s">
        <v>135</v>
      </c>
      <c r="X83" s="18" t="s">
        <v>54</v>
      </c>
    </row>
    <row r="84" spans="1:24">
      <c r="A84" s="13" t="s">
        <v>20</v>
      </c>
      <c r="B84" t="s">
        <v>16</v>
      </c>
      <c r="C84" t="s">
        <v>18</v>
      </c>
      <c r="D84">
        <v>58</v>
      </c>
      <c r="E84" s="13" t="s">
        <v>173</v>
      </c>
      <c r="F84" s="11">
        <v>931</v>
      </c>
      <c r="G84" s="7">
        <v>1986</v>
      </c>
      <c r="H84" s="7">
        <v>110</v>
      </c>
      <c r="I84" s="7">
        <v>120</v>
      </c>
      <c r="J84" s="7">
        <v>133</v>
      </c>
      <c r="L84">
        <v>3</v>
      </c>
      <c r="M84" s="7">
        <v>41785</v>
      </c>
      <c r="N84" s="17">
        <v>41796</v>
      </c>
      <c r="O84" s="11">
        <v>2014</v>
      </c>
      <c r="P84" s="11">
        <f>O84-G84</f>
        <v>28</v>
      </c>
      <c r="Q84" s="10">
        <f t="shared" si="1"/>
        <v>0</v>
      </c>
      <c r="R84" s="17">
        <v>41885</v>
      </c>
      <c r="S84" s="11">
        <v>2475000</v>
      </c>
      <c r="T84" s="11">
        <v>2550000</v>
      </c>
      <c r="U84" s="11">
        <v>2500000</v>
      </c>
      <c r="V84" s="11">
        <v>22500</v>
      </c>
      <c r="W84" s="7" t="s">
        <v>56</v>
      </c>
      <c r="X84" s="18" t="s">
        <v>72</v>
      </c>
    </row>
    <row r="85" spans="1:24">
      <c r="A85" s="13" t="s">
        <v>20</v>
      </c>
      <c r="B85" t="s">
        <v>16</v>
      </c>
      <c r="C85" t="s">
        <v>18</v>
      </c>
      <c r="D85">
        <v>58</v>
      </c>
      <c r="E85" s="13" t="s">
        <v>173</v>
      </c>
      <c r="F85" s="11">
        <v>931</v>
      </c>
      <c r="G85" s="7">
        <v>1986</v>
      </c>
      <c r="H85" s="7">
        <v>110</v>
      </c>
      <c r="I85" s="7">
        <v>120</v>
      </c>
      <c r="J85" s="7">
        <v>133</v>
      </c>
      <c r="L85">
        <v>3</v>
      </c>
      <c r="M85" s="7">
        <v>40450</v>
      </c>
      <c r="N85" s="17">
        <v>40456</v>
      </c>
      <c r="O85" s="11">
        <v>2010</v>
      </c>
      <c r="P85" s="11">
        <f>O85-G85</f>
        <v>24</v>
      </c>
      <c r="Q85" s="10">
        <f t="shared" si="1"/>
        <v>0</v>
      </c>
      <c r="R85" s="17">
        <v>40500</v>
      </c>
      <c r="S85" s="11">
        <v>2100000</v>
      </c>
      <c r="T85" s="11">
        <v>2100000</v>
      </c>
      <c r="U85" s="11">
        <v>2100000</v>
      </c>
      <c r="V85" s="11">
        <v>19091</v>
      </c>
      <c r="W85" s="7" t="s">
        <v>65</v>
      </c>
      <c r="X85" s="18" t="s">
        <v>174</v>
      </c>
    </row>
    <row r="86" spans="1:24">
      <c r="A86" s="13" t="s">
        <v>24</v>
      </c>
      <c r="B86" t="s">
        <v>16</v>
      </c>
      <c r="C86" t="s">
        <v>30</v>
      </c>
      <c r="D86">
        <v>59</v>
      </c>
      <c r="E86" s="13" t="s">
        <v>175</v>
      </c>
      <c r="F86" s="11">
        <v>645.9</v>
      </c>
      <c r="G86" s="7">
        <v>2000</v>
      </c>
      <c r="H86" s="7">
        <v>177</v>
      </c>
      <c r="I86" s="7">
        <v>224</v>
      </c>
      <c r="J86" s="7">
        <v>246</v>
      </c>
      <c r="L86">
        <v>3</v>
      </c>
      <c r="M86" s="7">
        <v>41698</v>
      </c>
      <c r="N86" s="17">
        <v>41800</v>
      </c>
      <c r="O86" s="11">
        <v>2014</v>
      </c>
      <c r="P86" s="11">
        <f>O86-G86</f>
        <v>14</v>
      </c>
      <c r="Q86" s="10">
        <f t="shared" si="1"/>
        <v>7.1428571428571425E-2</v>
      </c>
      <c r="R86" s="17">
        <v>41835</v>
      </c>
      <c r="S86" s="11">
        <v>3140000</v>
      </c>
      <c r="T86" s="11">
        <v>13195000</v>
      </c>
      <c r="U86" s="11">
        <v>3400000</v>
      </c>
      <c r="V86" s="11">
        <v>17740</v>
      </c>
      <c r="W86" s="7" t="s">
        <v>176</v>
      </c>
      <c r="X86" s="18" t="s">
        <v>68</v>
      </c>
    </row>
    <row r="87" spans="1:24">
      <c r="A87" s="13" t="s">
        <v>27</v>
      </c>
      <c r="B87" t="s">
        <v>16</v>
      </c>
      <c r="C87" t="s">
        <v>17</v>
      </c>
      <c r="D87">
        <v>60</v>
      </c>
      <c r="E87" s="13" t="s">
        <v>177</v>
      </c>
      <c r="F87" s="11">
        <v>682.6</v>
      </c>
      <c r="G87" s="7">
        <v>1958</v>
      </c>
      <c r="H87" s="7">
        <v>125</v>
      </c>
      <c r="I87" s="7">
        <v>207</v>
      </c>
      <c r="J87" s="7">
        <v>233</v>
      </c>
      <c r="L87">
        <v>3</v>
      </c>
      <c r="M87" s="7">
        <v>41790</v>
      </c>
      <c r="N87" s="17">
        <v>41801</v>
      </c>
      <c r="O87" s="11">
        <v>2014</v>
      </c>
      <c r="P87" s="11">
        <f>O87-G87</f>
        <v>56</v>
      </c>
      <c r="Q87" s="10">
        <f t="shared" si="1"/>
        <v>0</v>
      </c>
      <c r="R87" s="17">
        <v>41870</v>
      </c>
      <c r="S87" s="11">
        <v>2400000</v>
      </c>
      <c r="T87" s="11">
        <v>2000000</v>
      </c>
      <c r="U87" s="11">
        <v>2000000</v>
      </c>
      <c r="V87" s="11">
        <v>19200</v>
      </c>
      <c r="W87" s="7" t="s">
        <v>56</v>
      </c>
      <c r="X87" s="18" t="s">
        <v>57</v>
      </c>
    </row>
    <row r="88" spans="1:24">
      <c r="A88" s="13" t="s">
        <v>27</v>
      </c>
      <c r="B88" t="s">
        <v>16</v>
      </c>
      <c r="C88" t="s">
        <v>17</v>
      </c>
      <c r="D88">
        <v>60</v>
      </c>
      <c r="E88" s="13" t="s">
        <v>177</v>
      </c>
      <c r="F88" s="11">
        <v>682.6</v>
      </c>
      <c r="G88" s="7">
        <v>1958</v>
      </c>
      <c r="H88" s="7">
        <v>125</v>
      </c>
      <c r="I88" s="7">
        <v>207</v>
      </c>
      <c r="J88" s="7">
        <v>233</v>
      </c>
      <c r="L88">
        <v>3</v>
      </c>
      <c r="M88" s="7">
        <v>38569</v>
      </c>
      <c r="N88" s="17">
        <v>38592</v>
      </c>
      <c r="O88" s="11">
        <v>2005</v>
      </c>
      <c r="P88" s="11">
        <f>O88-G88</f>
        <v>47</v>
      </c>
      <c r="Q88" s="10">
        <f t="shared" si="1"/>
        <v>0</v>
      </c>
      <c r="R88" s="17">
        <v>38632</v>
      </c>
      <c r="S88" s="11">
        <v>1200000</v>
      </c>
      <c r="T88" s="11">
        <v>1290000</v>
      </c>
      <c r="V88" s="11">
        <v>9600</v>
      </c>
      <c r="W88" s="7" t="s">
        <v>140</v>
      </c>
      <c r="X88" s="18" t="s">
        <v>63</v>
      </c>
    </row>
    <row r="89" spans="1:24">
      <c r="A89" s="13" t="s">
        <v>23</v>
      </c>
      <c r="B89" t="s">
        <v>16</v>
      </c>
      <c r="C89" t="s">
        <v>17</v>
      </c>
      <c r="D89">
        <v>61</v>
      </c>
      <c r="E89" s="13" t="s">
        <v>178</v>
      </c>
      <c r="F89" s="11">
        <v>1446.6</v>
      </c>
      <c r="G89" s="7">
        <v>1936</v>
      </c>
      <c r="H89" s="7">
        <v>60</v>
      </c>
      <c r="I89" s="7">
        <v>78</v>
      </c>
      <c r="J89" s="7">
        <v>89</v>
      </c>
      <c r="M89" s="7">
        <v>41782</v>
      </c>
      <c r="N89" s="17">
        <v>41802</v>
      </c>
      <c r="O89" s="11">
        <v>2014</v>
      </c>
      <c r="P89" s="11">
        <f>O89-G89</f>
        <v>78</v>
      </c>
      <c r="Q89" s="10">
        <f t="shared" si="1"/>
        <v>0</v>
      </c>
      <c r="R89" s="17">
        <v>41816</v>
      </c>
      <c r="S89" s="11">
        <v>2400000</v>
      </c>
      <c r="T89" s="11">
        <v>2960000</v>
      </c>
      <c r="U89" s="11">
        <v>2960000</v>
      </c>
      <c r="V89" s="11">
        <v>40000</v>
      </c>
      <c r="W89" s="7" t="s">
        <v>96</v>
      </c>
      <c r="X89" s="18" t="s">
        <v>134</v>
      </c>
    </row>
    <row r="90" spans="1:24">
      <c r="A90" s="13" t="s">
        <v>21</v>
      </c>
      <c r="B90" t="s">
        <v>16</v>
      </c>
      <c r="C90" t="s">
        <v>17</v>
      </c>
      <c r="D90">
        <v>62</v>
      </c>
      <c r="E90" s="13" t="s">
        <v>179</v>
      </c>
      <c r="F90" s="11">
        <v>583.5</v>
      </c>
      <c r="G90" s="7">
        <v>1975</v>
      </c>
      <c r="H90" s="7">
        <v>95</v>
      </c>
      <c r="I90" s="7">
        <v>99</v>
      </c>
      <c r="J90" s="7">
        <v>105</v>
      </c>
      <c r="L90">
        <v>4</v>
      </c>
      <c r="M90" s="7">
        <v>41786</v>
      </c>
      <c r="N90" s="17">
        <v>41802</v>
      </c>
      <c r="O90" s="11">
        <v>2014</v>
      </c>
      <c r="P90" s="11">
        <f>O90-G90</f>
        <v>39</v>
      </c>
      <c r="Q90" s="10">
        <f t="shared" si="1"/>
        <v>0</v>
      </c>
      <c r="R90" s="17">
        <v>41869</v>
      </c>
      <c r="S90" s="11">
        <v>1550000</v>
      </c>
      <c r="T90" s="11">
        <v>1590000</v>
      </c>
      <c r="U90" s="11">
        <v>1590000</v>
      </c>
      <c r="V90" s="11">
        <v>16316</v>
      </c>
      <c r="W90" s="7" t="s">
        <v>133</v>
      </c>
      <c r="X90" s="18" t="s">
        <v>91</v>
      </c>
    </row>
    <row r="91" spans="1:24">
      <c r="A91" s="13" t="s">
        <v>20</v>
      </c>
      <c r="B91" t="s">
        <v>16</v>
      </c>
      <c r="C91" t="s">
        <v>30</v>
      </c>
      <c r="D91">
        <v>63</v>
      </c>
      <c r="E91" s="13" t="s">
        <v>180</v>
      </c>
      <c r="F91" s="11">
        <v>984.9</v>
      </c>
      <c r="G91" s="7">
        <v>2000</v>
      </c>
      <c r="H91" s="7">
        <v>216</v>
      </c>
      <c r="I91" s="7">
        <v>299</v>
      </c>
      <c r="J91" s="7">
        <v>364</v>
      </c>
      <c r="L91">
        <v>4</v>
      </c>
      <c r="M91" s="7">
        <v>41782</v>
      </c>
      <c r="N91" s="17">
        <v>41803</v>
      </c>
      <c r="O91" s="11">
        <v>2014</v>
      </c>
      <c r="P91" s="11">
        <f>O91-G91</f>
        <v>14</v>
      </c>
      <c r="Q91" s="10">
        <f t="shared" si="1"/>
        <v>7.1428571428571425E-2</v>
      </c>
      <c r="R91" s="17">
        <v>41856</v>
      </c>
      <c r="S91" s="11">
        <v>4450000</v>
      </c>
      <c r="T91" s="11">
        <v>4500000</v>
      </c>
      <c r="U91" s="11">
        <v>4500000</v>
      </c>
      <c r="V91" s="11">
        <v>20602</v>
      </c>
      <c r="W91" s="7" t="s">
        <v>164</v>
      </c>
      <c r="X91" s="18" t="s">
        <v>68</v>
      </c>
    </row>
    <row r="92" spans="1:24">
      <c r="A92" s="13" t="s">
        <v>25</v>
      </c>
      <c r="B92" t="s">
        <v>16</v>
      </c>
      <c r="C92" t="s">
        <v>30</v>
      </c>
      <c r="D92">
        <v>64</v>
      </c>
      <c r="E92" s="13" t="s">
        <v>181</v>
      </c>
      <c r="F92" s="11">
        <v>1888.9</v>
      </c>
      <c r="G92" s="7">
        <v>1999</v>
      </c>
      <c r="H92" s="7">
        <v>203</v>
      </c>
      <c r="I92" s="7">
        <v>218</v>
      </c>
      <c r="J92" s="7">
        <v>228</v>
      </c>
      <c r="L92">
        <v>5</v>
      </c>
      <c r="M92" s="7">
        <v>41794</v>
      </c>
      <c r="N92" s="17">
        <v>41806</v>
      </c>
      <c r="O92" s="11">
        <v>2014</v>
      </c>
      <c r="P92" s="11">
        <f>O92-G92</f>
        <v>15</v>
      </c>
      <c r="Q92" s="10">
        <f t="shared" si="1"/>
        <v>6.6666666666666666E-2</v>
      </c>
      <c r="R92" s="17">
        <v>41883</v>
      </c>
      <c r="S92" s="11">
        <v>3370000</v>
      </c>
      <c r="T92" s="11">
        <v>3290000</v>
      </c>
      <c r="U92" s="11">
        <v>3300000</v>
      </c>
      <c r="V92" s="11">
        <v>16601</v>
      </c>
      <c r="W92" s="7" t="s">
        <v>102</v>
      </c>
      <c r="X92" s="18" t="s">
        <v>68</v>
      </c>
    </row>
    <row r="93" spans="1:24">
      <c r="A93" s="13" t="s">
        <v>25</v>
      </c>
      <c r="B93" t="s">
        <v>16</v>
      </c>
      <c r="C93" t="s">
        <v>30</v>
      </c>
      <c r="D93">
        <v>64</v>
      </c>
      <c r="E93" s="13" t="s">
        <v>181</v>
      </c>
      <c r="F93" s="11">
        <v>1888.9</v>
      </c>
      <c r="G93" s="7">
        <v>1999</v>
      </c>
      <c r="H93" s="7">
        <v>203</v>
      </c>
      <c r="I93" s="7">
        <v>218</v>
      </c>
      <c r="J93" s="7">
        <v>228</v>
      </c>
      <c r="L93">
        <v>5</v>
      </c>
      <c r="M93" s="7">
        <v>38470</v>
      </c>
      <c r="N93" s="17">
        <v>38502</v>
      </c>
      <c r="O93" s="11">
        <v>2005</v>
      </c>
      <c r="P93" s="11">
        <f>O93-G93</f>
        <v>6</v>
      </c>
      <c r="Q93" s="10">
        <f t="shared" si="1"/>
        <v>0.16666666666666666</v>
      </c>
      <c r="R93" s="17">
        <v>38630</v>
      </c>
      <c r="S93" s="11">
        <v>2050000</v>
      </c>
      <c r="T93" s="11">
        <v>2050000</v>
      </c>
      <c r="U93" s="11">
        <v>2050000</v>
      </c>
      <c r="V93" s="11">
        <v>10099</v>
      </c>
      <c r="W93" s="7" t="s">
        <v>182</v>
      </c>
      <c r="X93" s="18" t="s">
        <v>103</v>
      </c>
    </row>
    <row r="94" spans="1:24">
      <c r="A94" s="13" t="s">
        <v>20</v>
      </c>
      <c r="B94" t="s">
        <v>16</v>
      </c>
      <c r="C94" t="s">
        <v>17</v>
      </c>
      <c r="D94">
        <v>65</v>
      </c>
      <c r="E94" s="13" t="s">
        <v>183</v>
      </c>
      <c r="F94" s="11">
        <v>813.2</v>
      </c>
      <c r="G94" s="7">
        <v>1958</v>
      </c>
      <c r="H94" s="7">
        <v>88</v>
      </c>
      <c r="I94" s="7">
        <v>147</v>
      </c>
      <c r="J94" s="7">
        <v>166</v>
      </c>
      <c r="L94">
        <v>3</v>
      </c>
      <c r="M94" s="7">
        <v>42089</v>
      </c>
      <c r="N94" s="17">
        <v>42102</v>
      </c>
      <c r="O94" s="11">
        <v>2014</v>
      </c>
      <c r="P94" s="11">
        <f>O94-G94</f>
        <v>56</v>
      </c>
      <c r="Q94" s="10">
        <f t="shared" si="1"/>
        <v>0</v>
      </c>
      <c r="R94" s="17">
        <v>42139</v>
      </c>
      <c r="S94" s="11">
        <v>2000000</v>
      </c>
      <c r="T94" s="11">
        <v>1825000</v>
      </c>
      <c r="U94" s="11">
        <v>1825000</v>
      </c>
      <c r="V94" s="11">
        <v>22727</v>
      </c>
      <c r="W94" s="7" t="s">
        <v>135</v>
      </c>
      <c r="X94" s="18" t="s">
        <v>122</v>
      </c>
    </row>
    <row r="95" spans="1:24">
      <c r="A95" s="13" t="s">
        <v>20</v>
      </c>
      <c r="B95" t="s">
        <v>16</v>
      </c>
      <c r="C95" t="s">
        <v>17</v>
      </c>
      <c r="D95">
        <v>65</v>
      </c>
      <c r="E95" s="13" t="s">
        <v>183</v>
      </c>
      <c r="F95" s="11">
        <v>813.2</v>
      </c>
      <c r="G95" s="7">
        <v>1958</v>
      </c>
      <c r="H95" s="7">
        <v>88</v>
      </c>
      <c r="I95" s="7">
        <v>147</v>
      </c>
      <c r="J95" s="7">
        <v>166</v>
      </c>
      <c r="L95">
        <v>3</v>
      </c>
      <c r="M95" s="7">
        <v>41804</v>
      </c>
      <c r="N95" s="17">
        <v>41809</v>
      </c>
      <c r="O95" s="11">
        <v>2014</v>
      </c>
      <c r="P95" s="11">
        <f>O95-G95</f>
        <v>56</v>
      </c>
      <c r="Q95" s="10">
        <f t="shared" si="1"/>
        <v>0</v>
      </c>
      <c r="R95" s="17">
        <v>41851</v>
      </c>
      <c r="S95" s="11">
        <v>2000000</v>
      </c>
      <c r="T95" s="11">
        <v>1575000</v>
      </c>
      <c r="U95" s="11">
        <v>1650000</v>
      </c>
      <c r="V95" s="11">
        <v>22727</v>
      </c>
      <c r="W95" s="7" t="s">
        <v>184</v>
      </c>
      <c r="X95" s="18" t="s">
        <v>57</v>
      </c>
    </row>
    <row r="96" spans="1:24">
      <c r="A96" s="13" t="s">
        <v>21</v>
      </c>
      <c r="B96" t="s">
        <v>16</v>
      </c>
      <c r="C96" t="s">
        <v>18</v>
      </c>
      <c r="D96">
        <v>66</v>
      </c>
      <c r="E96" s="13" t="s">
        <v>185</v>
      </c>
      <c r="F96" s="11">
        <v>956.5</v>
      </c>
      <c r="G96" s="7">
        <v>1970</v>
      </c>
      <c r="H96" s="7">
        <v>206</v>
      </c>
      <c r="I96" s="7">
        <v>221</v>
      </c>
      <c r="J96" s="7">
        <v>241</v>
      </c>
      <c r="L96">
        <v>4</v>
      </c>
      <c r="M96" s="7">
        <v>41802</v>
      </c>
      <c r="N96" s="17">
        <v>41810</v>
      </c>
      <c r="O96" s="11">
        <v>2014</v>
      </c>
      <c r="P96" s="11">
        <f>O96-G96</f>
        <v>44</v>
      </c>
      <c r="Q96" s="10">
        <f t="shared" si="1"/>
        <v>0</v>
      </c>
      <c r="R96" s="17">
        <v>41870</v>
      </c>
      <c r="S96" s="11">
        <v>3250000</v>
      </c>
      <c r="T96" s="11">
        <v>3250000</v>
      </c>
      <c r="U96" s="11">
        <v>3250000</v>
      </c>
      <c r="V96" s="11">
        <v>15777</v>
      </c>
      <c r="W96" s="7" t="s">
        <v>105</v>
      </c>
      <c r="X96" s="18" t="s">
        <v>72</v>
      </c>
    </row>
    <row r="97" spans="1:24">
      <c r="A97" s="13" t="s">
        <v>24</v>
      </c>
      <c r="B97" t="s">
        <v>16</v>
      </c>
      <c r="C97" t="s">
        <v>18</v>
      </c>
      <c r="D97">
        <v>67</v>
      </c>
      <c r="E97" s="13" t="s">
        <v>186</v>
      </c>
      <c r="F97" s="11">
        <v>1002.7</v>
      </c>
      <c r="G97" s="7">
        <v>1960</v>
      </c>
      <c r="H97" s="7">
        <v>192</v>
      </c>
      <c r="I97" s="7">
        <v>199</v>
      </c>
      <c r="J97" s="7">
        <v>225</v>
      </c>
      <c r="L97">
        <v>3</v>
      </c>
      <c r="M97" s="7">
        <v>41782</v>
      </c>
      <c r="N97" s="17">
        <v>41813</v>
      </c>
      <c r="O97" s="11">
        <v>2014</v>
      </c>
      <c r="P97" s="11">
        <f>O97-G97</f>
        <v>54</v>
      </c>
      <c r="Q97" s="10">
        <f t="shared" si="1"/>
        <v>0</v>
      </c>
      <c r="R97" s="17">
        <v>41911</v>
      </c>
      <c r="S97" s="11">
        <v>2350000</v>
      </c>
      <c r="T97" s="11">
        <v>2400000</v>
      </c>
      <c r="U97" s="11">
        <v>2400000</v>
      </c>
      <c r="V97" s="11">
        <v>12240</v>
      </c>
      <c r="W97" s="7" t="s">
        <v>86</v>
      </c>
      <c r="X97" s="18" t="s">
        <v>61</v>
      </c>
    </row>
    <row r="98" spans="1:24">
      <c r="A98" s="13" t="s">
        <v>24</v>
      </c>
      <c r="B98" t="s">
        <v>16</v>
      </c>
      <c r="C98" t="s">
        <v>18</v>
      </c>
      <c r="D98">
        <v>67</v>
      </c>
      <c r="E98" s="13" t="s">
        <v>186</v>
      </c>
      <c r="F98" s="11">
        <v>1002.7</v>
      </c>
      <c r="G98" s="7">
        <v>1960</v>
      </c>
      <c r="H98" s="7">
        <v>192</v>
      </c>
      <c r="I98" s="7">
        <v>199</v>
      </c>
      <c r="J98" s="7">
        <v>225</v>
      </c>
      <c r="L98">
        <v>3</v>
      </c>
      <c r="M98" s="7">
        <v>41341</v>
      </c>
      <c r="N98" s="17">
        <v>41351</v>
      </c>
      <c r="O98" s="11">
        <v>2013</v>
      </c>
      <c r="P98" s="11">
        <f>O98-G98</f>
        <v>53</v>
      </c>
      <c r="Q98" s="10">
        <f t="shared" si="1"/>
        <v>0</v>
      </c>
      <c r="R98" s="17">
        <v>41418</v>
      </c>
      <c r="S98" s="11">
        <v>2250000</v>
      </c>
      <c r="T98" s="11">
        <v>2200000</v>
      </c>
      <c r="U98" s="11">
        <v>2200000</v>
      </c>
      <c r="V98" s="11">
        <v>11719</v>
      </c>
      <c r="W98" s="7" t="s">
        <v>77</v>
      </c>
      <c r="X98" s="18" t="s">
        <v>149</v>
      </c>
    </row>
    <row r="99" spans="1:24">
      <c r="A99" s="13" t="s">
        <v>24</v>
      </c>
      <c r="B99" t="s">
        <v>16</v>
      </c>
      <c r="C99" t="s">
        <v>17</v>
      </c>
      <c r="D99">
        <v>68</v>
      </c>
      <c r="E99" s="13" t="s">
        <v>187</v>
      </c>
      <c r="F99" s="11">
        <v>2146.1999999999998</v>
      </c>
      <c r="G99" s="7">
        <v>1868</v>
      </c>
      <c r="H99" s="7">
        <v>101</v>
      </c>
      <c r="I99" s="7">
        <v>101</v>
      </c>
      <c r="J99" s="7">
        <v>116</v>
      </c>
      <c r="L99">
        <v>3</v>
      </c>
      <c r="M99" s="7">
        <v>41790</v>
      </c>
      <c r="N99" s="17">
        <v>41814</v>
      </c>
      <c r="O99" s="11">
        <v>2014</v>
      </c>
      <c r="P99" s="11">
        <f>O99-G99</f>
        <v>146</v>
      </c>
      <c r="Q99" s="10">
        <f t="shared" si="1"/>
        <v>0</v>
      </c>
      <c r="R99" s="17">
        <v>41857</v>
      </c>
      <c r="S99" s="11">
        <v>1350000</v>
      </c>
      <c r="T99" s="11">
        <v>1450000</v>
      </c>
      <c r="U99" s="11">
        <v>1500000</v>
      </c>
      <c r="V99" s="11">
        <v>13366</v>
      </c>
      <c r="W99" s="7" t="s">
        <v>145</v>
      </c>
      <c r="X99" s="18" t="s">
        <v>57</v>
      </c>
    </row>
    <row r="100" spans="1:24">
      <c r="A100" s="13" t="s">
        <v>27</v>
      </c>
      <c r="B100" t="s">
        <v>16</v>
      </c>
      <c r="C100" t="s">
        <v>17</v>
      </c>
      <c r="D100">
        <v>69</v>
      </c>
      <c r="E100" s="13" t="s">
        <v>188</v>
      </c>
      <c r="F100" s="11">
        <v>1225.8</v>
      </c>
      <c r="G100" s="7">
        <v>1976</v>
      </c>
      <c r="H100" s="7">
        <v>170</v>
      </c>
      <c r="I100" s="7">
        <v>213</v>
      </c>
      <c r="L100">
        <v>3</v>
      </c>
      <c r="M100" s="7">
        <v>41781</v>
      </c>
      <c r="N100" s="17">
        <v>41820</v>
      </c>
      <c r="O100" s="11">
        <v>2014</v>
      </c>
      <c r="P100" s="11">
        <f>O100-G100</f>
        <v>38</v>
      </c>
      <c r="Q100" s="10">
        <f t="shared" si="1"/>
        <v>0</v>
      </c>
      <c r="R100" s="17">
        <v>41900</v>
      </c>
      <c r="S100" s="11">
        <v>3175000</v>
      </c>
      <c r="T100" s="11">
        <v>3450000</v>
      </c>
      <c r="U100" s="11">
        <v>3450000</v>
      </c>
      <c r="V100" s="11">
        <v>18676</v>
      </c>
      <c r="W100" s="7" t="s">
        <v>189</v>
      </c>
      <c r="X100" s="18" t="s">
        <v>61</v>
      </c>
    </row>
    <row r="101" spans="1:24">
      <c r="A101" s="13" t="s">
        <v>21</v>
      </c>
      <c r="B101" t="s">
        <v>16</v>
      </c>
      <c r="C101" t="s">
        <v>17</v>
      </c>
      <c r="D101">
        <v>70</v>
      </c>
      <c r="E101" s="13" t="s">
        <v>190</v>
      </c>
      <c r="F101" s="11">
        <v>442</v>
      </c>
      <c r="G101" s="8">
        <v>1968</v>
      </c>
      <c r="H101" s="8">
        <v>83</v>
      </c>
      <c r="I101" s="8">
        <v>92</v>
      </c>
      <c r="J101" s="8">
        <v>98</v>
      </c>
      <c r="K101" s="3"/>
      <c r="L101" s="3">
        <v>3</v>
      </c>
      <c r="M101" s="8">
        <v>41795</v>
      </c>
      <c r="N101" s="17">
        <v>41821</v>
      </c>
      <c r="O101" s="11">
        <v>2014</v>
      </c>
      <c r="P101" s="11">
        <f>O101-G101</f>
        <v>46</v>
      </c>
      <c r="Q101" s="10">
        <f t="shared" si="1"/>
        <v>0</v>
      </c>
      <c r="R101" s="17">
        <v>41836</v>
      </c>
      <c r="S101" s="11">
        <v>1630000</v>
      </c>
      <c r="T101" s="11">
        <v>1650000</v>
      </c>
      <c r="U101" s="11">
        <v>1650000</v>
      </c>
      <c r="V101" s="11">
        <v>19639</v>
      </c>
      <c r="W101" s="7" t="s">
        <v>191</v>
      </c>
      <c r="X101" s="18" t="s">
        <v>192</v>
      </c>
    </row>
    <row r="102" spans="1:24">
      <c r="A102" s="13" t="s">
        <v>21</v>
      </c>
      <c r="B102" t="s">
        <v>16</v>
      </c>
      <c r="C102" t="s">
        <v>17</v>
      </c>
      <c r="D102">
        <v>70</v>
      </c>
      <c r="E102" s="13" t="s">
        <v>190</v>
      </c>
      <c r="F102" s="11">
        <v>442</v>
      </c>
      <c r="G102" s="8">
        <v>1968</v>
      </c>
      <c r="H102" s="8">
        <v>83</v>
      </c>
      <c r="I102" s="8">
        <v>92</v>
      </c>
      <c r="J102" s="8">
        <v>98</v>
      </c>
      <c r="K102" s="3"/>
      <c r="L102" s="3">
        <v>3</v>
      </c>
      <c r="M102" s="8">
        <v>40007</v>
      </c>
      <c r="N102" s="17">
        <v>40045</v>
      </c>
      <c r="O102" s="11">
        <v>2009</v>
      </c>
      <c r="P102" s="11">
        <f>O102-G102</f>
        <v>41</v>
      </c>
      <c r="Q102" s="10">
        <f t="shared" si="1"/>
        <v>0</v>
      </c>
      <c r="R102" s="17">
        <v>40115</v>
      </c>
      <c r="S102" s="11">
        <v>1100000</v>
      </c>
      <c r="T102" s="11">
        <v>1150000</v>
      </c>
      <c r="U102" s="11">
        <v>1150000</v>
      </c>
      <c r="V102" s="11">
        <v>13253</v>
      </c>
      <c r="W102" s="7" t="s">
        <v>161</v>
      </c>
      <c r="X102" s="18" t="s">
        <v>174</v>
      </c>
    </row>
    <row r="103" spans="1:24">
      <c r="A103" s="13" t="s">
        <v>23</v>
      </c>
      <c r="B103" t="s">
        <v>16</v>
      </c>
      <c r="C103" t="s">
        <v>17</v>
      </c>
      <c r="D103">
        <v>71</v>
      </c>
      <c r="E103" s="13" t="s">
        <v>193</v>
      </c>
      <c r="F103" s="11">
        <v>1071.2</v>
      </c>
      <c r="G103" s="9">
        <v>1980</v>
      </c>
      <c r="H103" s="9">
        <v>127</v>
      </c>
      <c r="I103" s="9">
        <v>132</v>
      </c>
      <c r="J103" s="9">
        <v>144</v>
      </c>
      <c r="K103" s="4"/>
      <c r="L103" s="4">
        <v>4</v>
      </c>
      <c r="M103" s="9">
        <v>41842</v>
      </c>
      <c r="N103" s="17">
        <v>41850</v>
      </c>
      <c r="O103" s="11">
        <v>2014</v>
      </c>
      <c r="P103" s="11">
        <f>O103-G103</f>
        <v>34</v>
      </c>
      <c r="Q103" s="10">
        <f t="shared" si="1"/>
        <v>0</v>
      </c>
      <c r="R103" s="17">
        <v>41947</v>
      </c>
      <c r="S103" s="11">
        <v>2670000</v>
      </c>
      <c r="T103" s="11">
        <v>2590000</v>
      </c>
      <c r="U103" s="11">
        <v>2600000</v>
      </c>
      <c r="V103" s="11">
        <v>21024</v>
      </c>
      <c r="W103" s="7" t="s">
        <v>105</v>
      </c>
      <c r="X103" s="18" t="s">
        <v>68</v>
      </c>
    </row>
    <row r="104" spans="1:24">
      <c r="A104" s="13" t="s">
        <v>20</v>
      </c>
      <c r="B104" t="s">
        <v>16</v>
      </c>
      <c r="C104" t="s">
        <v>17</v>
      </c>
      <c r="D104">
        <v>72</v>
      </c>
      <c r="E104" s="13" t="s">
        <v>194</v>
      </c>
      <c r="F104" s="11">
        <v>1022.7</v>
      </c>
      <c r="G104" s="9">
        <v>1956</v>
      </c>
      <c r="H104" s="9">
        <v>123</v>
      </c>
      <c r="I104" s="9">
        <v>189</v>
      </c>
      <c r="J104" s="9">
        <v>206</v>
      </c>
      <c r="K104" s="4"/>
      <c r="L104" s="4">
        <v>3</v>
      </c>
      <c r="M104" s="9">
        <v>41773</v>
      </c>
      <c r="N104" s="17">
        <v>41848</v>
      </c>
      <c r="O104" s="11">
        <v>2014</v>
      </c>
      <c r="P104" s="11">
        <f>O104-G104</f>
        <v>58</v>
      </c>
      <c r="Q104" s="10">
        <f t="shared" si="1"/>
        <v>0</v>
      </c>
      <c r="R104" s="17">
        <v>41914</v>
      </c>
      <c r="S104" s="11">
        <v>2350000</v>
      </c>
      <c r="T104" s="11">
        <v>2450000</v>
      </c>
      <c r="U104" s="11">
        <v>2400000</v>
      </c>
      <c r="V104" s="11">
        <v>19106</v>
      </c>
      <c r="W104" s="7" t="s">
        <v>195</v>
      </c>
      <c r="X104" s="18" t="s">
        <v>68</v>
      </c>
    </row>
    <row r="105" spans="1:24">
      <c r="A105" s="13" t="s">
        <v>24</v>
      </c>
      <c r="B105" t="s">
        <v>16</v>
      </c>
      <c r="C105" t="s">
        <v>22</v>
      </c>
      <c r="D105">
        <v>73</v>
      </c>
      <c r="E105" s="13" t="s">
        <v>196</v>
      </c>
      <c r="F105" s="11">
        <v>530</v>
      </c>
      <c r="G105" s="9">
        <v>2008</v>
      </c>
      <c r="H105" s="9">
        <v>117</v>
      </c>
      <c r="I105" s="9">
        <v>120</v>
      </c>
      <c r="J105" s="9">
        <v>134</v>
      </c>
      <c r="K105" s="4"/>
      <c r="L105" s="4">
        <v>3</v>
      </c>
      <c r="M105" s="9">
        <v>41817</v>
      </c>
      <c r="N105" s="17">
        <v>41835</v>
      </c>
      <c r="O105" s="11">
        <v>2014</v>
      </c>
      <c r="P105" s="11">
        <f>O105-G105</f>
        <v>6</v>
      </c>
      <c r="Q105" s="10">
        <f t="shared" si="1"/>
        <v>0.16666666666666666</v>
      </c>
      <c r="R105" s="17">
        <v>41947</v>
      </c>
      <c r="S105" s="11">
        <v>3300000</v>
      </c>
      <c r="T105" s="11">
        <v>3250000</v>
      </c>
      <c r="U105" s="11">
        <v>3200000</v>
      </c>
      <c r="V105" s="11">
        <v>28205</v>
      </c>
      <c r="W105" s="7" t="s">
        <v>197</v>
      </c>
      <c r="X105" s="18" t="s">
        <v>57</v>
      </c>
    </row>
    <row r="106" spans="1:24">
      <c r="A106" s="13" t="s">
        <v>24</v>
      </c>
      <c r="B106" t="s">
        <v>16</v>
      </c>
      <c r="C106" t="s">
        <v>22</v>
      </c>
      <c r="D106">
        <v>73</v>
      </c>
      <c r="E106" s="13" t="s">
        <v>196</v>
      </c>
      <c r="F106" s="11">
        <v>530</v>
      </c>
      <c r="G106" s="9">
        <v>2008</v>
      </c>
      <c r="H106" s="9">
        <v>117</v>
      </c>
      <c r="I106" s="9">
        <v>120</v>
      </c>
      <c r="J106" s="9">
        <v>134</v>
      </c>
      <c r="K106" s="4"/>
      <c r="L106" s="4">
        <v>3</v>
      </c>
      <c r="M106" s="9">
        <v>39723</v>
      </c>
      <c r="N106" s="17">
        <v>39792</v>
      </c>
      <c r="O106" s="11">
        <v>2008</v>
      </c>
      <c r="P106" s="11">
        <f>O106-G106</f>
        <v>0</v>
      </c>
      <c r="Q106" s="10">
        <f t="shared" si="1"/>
        <v>0</v>
      </c>
      <c r="R106" s="17">
        <v>39806</v>
      </c>
      <c r="S106" s="11">
        <v>2370000</v>
      </c>
      <c r="T106" s="11">
        <v>2550000</v>
      </c>
      <c r="V106" s="11">
        <v>20256</v>
      </c>
      <c r="W106" s="7" t="s">
        <v>198</v>
      </c>
      <c r="X106" s="18" t="s">
        <v>199</v>
      </c>
    </row>
    <row r="107" spans="1:24">
      <c r="A107" s="13" t="s">
        <v>24</v>
      </c>
      <c r="B107" t="s">
        <v>16</v>
      </c>
      <c r="C107" t="s">
        <v>19</v>
      </c>
      <c r="D107">
        <v>74</v>
      </c>
      <c r="E107" s="13" t="s">
        <v>200</v>
      </c>
      <c r="F107" s="11">
        <v>573.9</v>
      </c>
      <c r="G107" s="9">
        <v>1997</v>
      </c>
      <c r="H107" s="9">
        <v>153</v>
      </c>
      <c r="I107" s="9">
        <v>210</v>
      </c>
      <c r="J107" s="9">
        <v>237</v>
      </c>
      <c r="K107" s="4"/>
      <c r="L107" s="4">
        <v>4</v>
      </c>
      <c r="M107" s="9">
        <v>41788</v>
      </c>
      <c r="N107" s="17">
        <v>41824</v>
      </c>
      <c r="O107" s="11">
        <v>2014</v>
      </c>
      <c r="P107" s="11">
        <f>O107-G107</f>
        <v>17</v>
      </c>
      <c r="Q107" s="10">
        <f t="shared" si="1"/>
        <v>5.8823529411764705E-2</v>
      </c>
      <c r="R107" s="17">
        <v>41941</v>
      </c>
      <c r="S107" s="11">
        <v>3200000</v>
      </c>
      <c r="T107" s="11">
        <v>3200000</v>
      </c>
      <c r="U107" s="11">
        <v>3200000</v>
      </c>
      <c r="V107" s="11">
        <v>20915</v>
      </c>
      <c r="W107" s="7" t="s">
        <v>201</v>
      </c>
      <c r="X107" s="18" t="s">
        <v>72</v>
      </c>
    </row>
    <row r="108" spans="1:24">
      <c r="A108" s="13" t="s">
        <v>27</v>
      </c>
      <c r="B108" t="s">
        <v>16</v>
      </c>
      <c r="C108" t="s">
        <v>17</v>
      </c>
      <c r="D108">
        <v>75</v>
      </c>
      <c r="E108" s="13" t="s">
        <v>188</v>
      </c>
      <c r="F108" s="11">
        <v>1225.8</v>
      </c>
      <c r="G108" s="9">
        <v>1976</v>
      </c>
      <c r="H108" s="9">
        <v>170</v>
      </c>
      <c r="I108" s="9">
        <v>213</v>
      </c>
      <c r="J108" s="9"/>
      <c r="K108" s="4"/>
      <c r="L108" s="4">
        <v>3</v>
      </c>
      <c r="M108" s="9">
        <v>41781</v>
      </c>
      <c r="N108" s="17">
        <v>41820</v>
      </c>
      <c r="O108" s="11">
        <v>2014</v>
      </c>
      <c r="P108" s="11">
        <f>O108-G108</f>
        <v>38</v>
      </c>
      <c r="Q108" s="10">
        <f t="shared" si="1"/>
        <v>0</v>
      </c>
      <c r="R108" s="17">
        <v>41900</v>
      </c>
      <c r="S108" s="11">
        <v>3175000</v>
      </c>
      <c r="T108" s="11">
        <v>3450000</v>
      </c>
      <c r="U108" s="11">
        <v>3450000</v>
      </c>
      <c r="V108" s="11">
        <v>18676</v>
      </c>
      <c r="W108" s="7" t="s">
        <v>189</v>
      </c>
      <c r="X108" s="18" t="s">
        <v>61</v>
      </c>
    </row>
    <row r="109" spans="1:24">
      <c r="A109" s="13" t="s">
        <v>24</v>
      </c>
      <c r="B109" t="s">
        <v>16</v>
      </c>
      <c r="C109" t="s">
        <v>17</v>
      </c>
      <c r="D109">
        <v>76</v>
      </c>
      <c r="E109" s="13" t="s">
        <v>187</v>
      </c>
      <c r="F109" s="11">
        <v>2146.1999999999998</v>
      </c>
      <c r="G109" s="9">
        <v>1868</v>
      </c>
      <c r="H109" s="9">
        <v>101</v>
      </c>
      <c r="I109" s="9">
        <v>101</v>
      </c>
      <c r="J109" s="9">
        <v>116</v>
      </c>
      <c r="K109" s="16"/>
      <c r="L109" s="4">
        <v>3</v>
      </c>
      <c r="M109" s="9">
        <v>41790</v>
      </c>
      <c r="N109" s="17">
        <v>41814</v>
      </c>
      <c r="O109" s="11">
        <v>2014</v>
      </c>
      <c r="P109" s="11">
        <f>O109-G109</f>
        <v>146</v>
      </c>
      <c r="Q109" s="10">
        <f t="shared" si="1"/>
        <v>0</v>
      </c>
      <c r="R109" s="17">
        <v>41857</v>
      </c>
      <c r="S109" s="11">
        <v>1350000</v>
      </c>
      <c r="T109" s="11">
        <v>1450000</v>
      </c>
      <c r="U109" s="11">
        <v>1500000</v>
      </c>
      <c r="V109" s="11">
        <v>13366</v>
      </c>
      <c r="W109" s="7" t="s">
        <v>145</v>
      </c>
      <c r="X109" s="18" t="s">
        <v>57</v>
      </c>
    </row>
    <row r="110" spans="1:24">
      <c r="A110" s="13" t="s">
        <v>24</v>
      </c>
      <c r="B110" t="s">
        <v>16</v>
      </c>
      <c r="C110" t="s">
        <v>18</v>
      </c>
      <c r="D110">
        <v>77</v>
      </c>
      <c r="E110" s="13" t="s">
        <v>186</v>
      </c>
      <c r="F110" s="11">
        <v>1002.7</v>
      </c>
      <c r="G110" s="9">
        <v>1960</v>
      </c>
      <c r="H110" s="9">
        <v>192</v>
      </c>
      <c r="I110" s="9">
        <v>199</v>
      </c>
      <c r="J110" s="9">
        <v>225</v>
      </c>
      <c r="K110" s="4"/>
      <c r="L110" s="4">
        <v>3</v>
      </c>
      <c r="M110" s="9">
        <v>41782</v>
      </c>
      <c r="N110" s="17">
        <v>41813</v>
      </c>
      <c r="O110" s="11">
        <v>2014</v>
      </c>
      <c r="P110" s="11">
        <f>O110-G110</f>
        <v>54</v>
      </c>
      <c r="Q110" s="10">
        <f t="shared" si="1"/>
        <v>0</v>
      </c>
      <c r="R110" s="17">
        <v>41911</v>
      </c>
      <c r="S110" s="11">
        <v>2350000</v>
      </c>
      <c r="T110" s="11">
        <v>2400000</v>
      </c>
      <c r="U110" s="11">
        <v>2400000</v>
      </c>
      <c r="V110" s="11">
        <v>12240</v>
      </c>
      <c r="W110" s="7" t="s">
        <v>86</v>
      </c>
      <c r="X110" s="18" t="s">
        <v>61</v>
      </c>
    </row>
    <row r="111" spans="1:24">
      <c r="A111" s="13" t="s">
        <v>24</v>
      </c>
      <c r="B111" t="s">
        <v>16</v>
      </c>
      <c r="C111" t="s">
        <v>18</v>
      </c>
      <c r="D111">
        <v>77</v>
      </c>
      <c r="E111" s="13" t="s">
        <v>186</v>
      </c>
      <c r="F111" s="11">
        <v>1002.7</v>
      </c>
      <c r="G111" s="9">
        <v>1960</v>
      </c>
      <c r="H111" s="9">
        <v>192</v>
      </c>
      <c r="I111" s="9">
        <v>199</v>
      </c>
      <c r="J111" s="9">
        <v>225</v>
      </c>
      <c r="K111" s="4"/>
      <c r="L111" s="4">
        <v>3</v>
      </c>
      <c r="M111" s="9">
        <v>41341</v>
      </c>
      <c r="N111" s="17">
        <v>41351</v>
      </c>
      <c r="O111" s="11">
        <v>2013</v>
      </c>
      <c r="P111" s="11">
        <f>O111-G111</f>
        <v>53</v>
      </c>
      <c r="Q111" s="10">
        <f t="shared" si="1"/>
        <v>0</v>
      </c>
      <c r="R111" s="17">
        <v>41418</v>
      </c>
      <c r="S111" s="11">
        <v>2250000</v>
      </c>
      <c r="T111" s="11">
        <v>2200000</v>
      </c>
      <c r="U111" s="11">
        <v>2200000</v>
      </c>
      <c r="V111" s="11">
        <v>11719</v>
      </c>
      <c r="W111" s="7" t="s">
        <v>77</v>
      </c>
      <c r="X111" s="18" t="s">
        <v>149</v>
      </c>
    </row>
    <row r="112" spans="1:24">
      <c r="A112" s="13" t="s">
        <v>21</v>
      </c>
      <c r="B112" t="s">
        <v>16</v>
      </c>
      <c r="C112" t="s">
        <v>18</v>
      </c>
      <c r="D112">
        <v>78</v>
      </c>
      <c r="E112" s="13" t="s">
        <v>185</v>
      </c>
      <c r="F112" s="11">
        <v>956.5</v>
      </c>
      <c r="G112" s="9">
        <v>1970</v>
      </c>
      <c r="H112" s="9">
        <v>206</v>
      </c>
      <c r="I112" s="9">
        <v>221</v>
      </c>
      <c r="J112" s="9">
        <v>241</v>
      </c>
      <c r="K112" s="4"/>
      <c r="L112" s="4">
        <v>4</v>
      </c>
      <c r="M112" s="9">
        <v>41802</v>
      </c>
      <c r="N112" s="17">
        <v>41810</v>
      </c>
      <c r="O112" s="11">
        <v>2014</v>
      </c>
      <c r="P112" s="11">
        <f>O112-G112</f>
        <v>44</v>
      </c>
      <c r="Q112" s="10">
        <f t="shared" si="1"/>
        <v>0</v>
      </c>
      <c r="R112" s="17">
        <v>41870</v>
      </c>
      <c r="S112" s="11">
        <v>3250000</v>
      </c>
      <c r="T112" s="11">
        <v>3250000</v>
      </c>
      <c r="U112" s="11">
        <v>3250000</v>
      </c>
      <c r="V112" s="11">
        <v>15777</v>
      </c>
      <c r="W112" s="7" t="s">
        <v>105</v>
      </c>
      <c r="X112" s="18" t="s">
        <v>72</v>
      </c>
    </row>
    <row r="113" spans="1:24">
      <c r="A113" s="13" t="s">
        <v>25</v>
      </c>
      <c r="B113" t="s">
        <v>16</v>
      </c>
      <c r="C113" t="s">
        <v>30</v>
      </c>
      <c r="D113">
        <v>79</v>
      </c>
      <c r="E113" s="13" t="s">
        <v>181</v>
      </c>
      <c r="F113" s="11">
        <v>1888.9</v>
      </c>
      <c r="G113" s="9">
        <v>1999</v>
      </c>
      <c r="H113" s="9">
        <v>203</v>
      </c>
      <c r="I113" s="9">
        <v>218</v>
      </c>
      <c r="J113" s="9">
        <v>228</v>
      </c>
      <c r="K113" s="4"/>
      <c r="L113" s="4">
        <v>5</v>
      </c>
      <c r="M113" s="9">
        <v>41794</v>
      </c>
      <c r="N113" s="17">
        <v>41806</v>
      </c>
      <c r="O113" s="11">
        <v>2014</v>
      </c>
      <c r="P113" s="11">
        <f>O113-G113</f>
        <v>15</v>
      </c>
      <c r="Q113" s="10">
        <f t="shared" si="1"/>
        <v>6.6666666666666666E-2</v>
      </c>
      <c r="R113" s="17">
        <v>41883</v>
      </c>
      <c r="S113" s="11">
        <v>3370000</v>
      </c>
      <c r="T113" s="11">
        <v>3290000</v>
      </c>
      <c r="U113" s="11">
        <v>3300000</v>
      </c>
      <c r="V113" s="11">
        <v>16601</v>
      </c>
      <c r="W113" s="7" t="s">
        <v>102</v>
      </c>
      <c r="X113" s="18" t="s">
        <v>68</v>
      </c>
    </row>
    <row r="114" spans="1:24">
      <c r="A114" s="13" t="s">
        <v>25</v>
      </c>
      <c r="B114" t="s">
        <v>16</v>
      </c>
      <c r="C114" t="s">
        <v>30</v>
      </c>
      <c r="D114">
        <v>79</v>
      </c>
      <c r="E114" s="13" t="s">
        <v>181</v>
      </c>
      <c r="F114" s="11">
        <v>1888.9</v>
      </c>
      <c r="G114" s="9">
        <v>1999</v>
      </c>
      <c r="H114" s="9">
        <v>203</v>
      </c>
      <c r="I114" s="9">
        <v>218</v>
      </c>
      <c r="J114" s="9">
        <v>228</v>
      </c>
      <c r="K114" s="4"/>
      <c r="L114" s="4">
        <v>5</v>
      </c>
      <c r="M114" s="9">
        <v>38470</v>
      </c>
      <c r="N114" s="17">
        <v>38502</v>
      </c>
      <c r="O114" s="11">
        <v>2005</v>
      </c>
      <c r="P114" s="11">
        <f>O114-G114</f>
        <v>6</v>
      </c>
      <c r="Q114" s="10">
        <f t="shared" si="1"/>
        <v>0.16666666666666666</v>
      </c>
      <c r="R114" s="17">
        <v>38630</v>
      </c>
      <c r="S114" s="11">
        <v>2050000</v>
      </c>
      <c r="T114" s="11">
        <v>2050000</v>
      </c>
      <c r="U114" s="11">
        <v>2050000</v>
      </c>
      <c r="V114" s="11">
        <v>10099</v>
      </c>
      <c r="W114" s="7" t="s">
        <v>182</v>
      </c>
      <c r="X114" s="18" t="s">
        <v>103</v>
      </c>
    </row>
    <row r="115" spans="1:24">
      <c r="A115" s="13" t="s">
        <v>20</v>
      </c>
      <c r="B115" t="s">
        <v>16</v>
      </c>
      <c r="C115" t="s">
        <v>30</v>
      </c>
      <c r="D115">
        <v>80</v>
      </c>
      <c r="E115" s="13" t="s">
        <v>180</v>
      </c>
      <c r="F115" s="11">
        <v>984.9</v>
      </c>
      <c r="G115" s="9">
        <v>2000</v>
      </c>
      <c r="H115" s="9">
        <v>216</v>
      </c>
      <c r="I115" s="9">
        <v>299</v>
      </c>
      <c r="J115" s="9">
        <v>364</v>
      </c>
      <c r="K115" s="4"/>
      <c r="L115" s="4">
        <v>4</v>
      </c>
      <c r="M115" s="9">
        <v>41782</v>
      </c>
      <c r="N115" s="17">
        <v>41803</v>
      </c>
      <c r="O115" s="11">
        <v>2014</v>
      </c>
      <c r="P115" s="11">
        <f>O115-G115</f>
        <v>14</v>
      </c>
      <c r="Q115" s="10">
        <f t="shared" si="1"/>
        <v>7.1428571428571425E-2</v>
      </c>
      <c r="R115" s="17">
        <v>41856</v>
      </c>
      <c r="S115" s="11">
        <v>4450000</v>
      </c>
      <c r="T115" s="11">
        <v>4500000</v>
      </c>
      <c r="U115" s="11">
        <v>4500000</v>
      </c>
      <c r="V115" s="11">
        <v>20602</v>
      </c>
      <c r="W115" s="7" t="s">
        <v>164</v>
      </c>
      <c r="X115" s="18" t="s">
        <v>68</v>
      </c>
    </row>
    <row r="116" spans="1:24">
      <c r="A116" s="13" t="s">
        <v>23</v>
      </c>
      <c r="B116" t="s">
        <v>16</v>
      </c>
      <c r="C116" t="s">
        <v>17</v>
      </c>
      <c r="D116">
        <v>81</v>
      </c>
      <c r="E116" s="13" t="s">
        <v>178</v>
      </c>
      <c r="F116" s="11">
        <v>1446.6</v>
      </c>
      <c r="G116" s="9">
        <v>1936</v>
      </c>
      <c r="H116" s="9">
        <v>60</v>
      </c>
      <c r="I116" s="9">
        <v>78</v>
      </c>
      <c r="J116" s="9">
        <v>89</v>
      </c>
      <c r="K116" s="4"/>
      <c r="M116" s="9">
        <v>41782</v>
      </c>
      <c r="N116" s="17">
        <v>41802</v>
      </c>
      <c r="O116" s="11">
        <v>2014</v>
      </c>
      <c r="P116" s="11">
        <f>O116-G116</f>
        <v>78</v>
      </c>
      <c r="Q116" s="10">
        <f t="shared" si="1"/>
        <v>0</v>
      </c>
      <c r="R116" s="17">
        <v>41816</v>
      </c>
      <c r="S116" s="11">
        <v>2400000</v>
      </c>
      <c r="T116" s="11">
        <v>2960000</v>
      </c>
      <c r="U116" s="11">
        <v>2960000</v>
      </c>
      <c r="V116" s="11">
        <v>40000</v>
      </c>
      <c r="W116" s="7" t="s">
        <v>96</v>
      </c>
      <c r="X116" s="18" t="s">
        <v>134</v>
      </c>
    </row>
    <row r="117" spans="1:24">
      <c r="A117" s="13" t="s">
        <v>27</v>
      </c>
      <c r="B117" t="s">
        <v>16</v>
      </c>
      <c r="C117" t="s">
        <v>17</v>
      </c>
      <c r="D117">
        <v>82</v>
      </c>
      <c r="E117" s="13" t="s">
        <v>177</v>
      </c>
      <c r="F117" s="11">
        <v>682.6</v>
      </c>
      <c r="G117" s="9">
        <v>1958</v>
      </c>
      <c r="H117" s="9">
        <v>125</v>
      </c>
      <c r="I117" s="9">
        <v>207</v>
      </c>
      <c r="J117" s="9">
        <v>233</v>
      </c>
      <c r="K117" s="4"/>
      <c r="L117" s="4">
        <v>3</v>
      </c>
      <c r="M117" s="9">
        <v>41790</v>
      </c>
      <c r="N117" s="17">
        <v>41801</v>
      </c>
      <c r="O117" s="11">
        <v>2014</v>
      </c>
      <c r="P117" s="11">
        <f>O117-G117</f>
        <v>56</v>
      </c>
      <c r="Q117" s="10">
        <f t="shared" si="1"/>
        <v>0</v>
      </c>
      <c r="R117" s="17">
        <v>41870</v>
      </c>
      <c r="S117" s="11">
        <v>2400000</v>
      </c>
      <c r="T117" s="11">
        <v>2000000</v>
      </c>
      <c r="U117" s="11">
        <v>2000000</v>
      </c>
      <c r="V117" s="11">
        <v>19200</v>
      </c>
      <c r="W117" s="7" t="s">
        <v>56</v>
      </c>
      <c r="X117" s="18" t="s">
        <v>57</v>
      </c>
    </row>
    <row r="118" spans="1:24">
      <c r="A118" s="13" t="s">
        <v>27</v>
      </c>
      <c r="B118" t="s">
        <v>16</v>
      </c>
      <c r="C118" t="s">
        <v>17</v>
      </c>
      <c r="D118">
        <v>82</v>
      </c>
      <c r="E118" s="13" t="s">
        <v>177</v>
      </c>
      <c r="F118" s="11">
        <v>682.6</v>
      </c>
      <c r="G118" s="9">
        <v>1958</v>
      </c>
      <c r="H118" s="9">
        <v>125</v>
      </c>
      <c r="I118" s="9">
        <v>207</v>
      </c>
      <c r="J118" s="9">
        <v>233</v>
      </c>
      <c r="K118" s="4"/>
      <c r="L118" s="4">
        <v>3</v>
      </c>
      <c r="M118" s="9">
        <v>38569</v>
      </c>
      <c r="N118" s="17">
        <v>38592</v>
      </c>
      <c r="O118" s="11">
        <v>2005</v>
      </c>
      <c r="P118" s="11">
        <f>O118-G118</f>
        <v>47</v>
      </c>
      <c r="Q118" s="10">
        <f t="shared" si="1"/>
        <v>0</v>
      </c>
      <c r="R118" s="17">
        <v>38632</v>
      </c>
      <c r="S118" s="11">
        <v>1200000</v>
      </c>
      <c r="T118" s="11">
        <v>1290000</v>
      </c>
      <c r="V118" s="11">
        <v>9600</v>
      </c>
      <c r="W118" s="7" t="s">
        <v>140</v>
      </c>
      <c r="X118" s="18" t="s">
        <v>63</v>
      </c>
    </row>
    <row r="119" spans="1:24">
      <c r="A119" s="13" t="s">
        <v>24</v>
      </c>
      <c r="B119" t="s">
        <v>16</v>
      </c>
      <c r="C119" t="s">
        <v>30</v>
      </c>
      <c r="D119">
        <v>83</v>
      </c>
      <c r="E119" s="13" t="s">
        <v>175</v>
      </c>
      <c r="F119" s="11">
        <v>645.9</v>
      </c>
      <c r="G119" s="9">
        <v>2000</v>
      </c>
      <c r="H119" s="9">
        <v>177</v>
      </c>
      <c r="I119" s="9">
        <v>224</v>
      </c>
      <c r="J119" s="9">
        <v>246</v>
      </c>
      <c r="K119" s="4"/>
      <c r="L119" s="4">
        <v>3</v>
      </c>
      <c r="M119" s="9">
        <v>41698</v>
      </c>
      <c r="N119" s="17">
        <v>41800</v>
      </c>
      <c r="O119" s="11">
        <v>2014</v>
      </c>
      <c r="P119" s="11">
        <f>O119-G119</f>
        <v>14</v>
      </c>
      <c r="Q119" s="10">
        <f t="shared" si="1"/>
        <v>7.1428571428571425E-2</v>
      </c>
      <c r="R119" s="17">
        <v>41835</v>
      </c>
      <c r="S119" s="11">
        <v>2670001</v>
      </c>
      <c r="T119" s="11">
        <v>2590001</v>
      </c>
      <c r="U119" s="11">
        <v>2600001</v>
      </c>
      <c r="V119" s="11">
        <v>17740</v>
      </c>
      <c r="W119" s="7" t="s">
        <v>176</v>
      </c>
      <c r="X119" s="18" t="s">
        <v>68</v>
      </c>
    </row>
    <row r="120" spans="1:24">
      <c r="A120" s="13" t="s">
        <v>20</v>
      </c>
      <c r="B120" t="s">
        <v>16</v>
      </c>
      <c r="C120" t="s">
        <v>18</v>
      </c>
      <c r="D120">
        <v>84</v>
      </c>
      <c r="E120" s="13" t="s">
        <v>173</v>
      </c>
      <c r="F120" s="11">
        <v>931</v>
      </c>
      <c r="G120" s="9">
        <v>1986</v>
      </c>
      <c r="H120" s="9">
        <v>110</v>
      </c>
      <c r="I120" s="9">
        <v>120</v>
      </c>
      <c r="J120" s="9">
        <v>133</v>
      </c>
      <c r="K120" s="4"/>
      <c r="L120" s="4">
        <v>3</v>
      </c>
      <c r="M120" s="9">
        <v>41785</v>
      </c>
      <c r="N120" s="17">
        <v>41796</v>
      </c>
      <c r="O120" s="11">
        <v>2014</v>
      </c>
      <c r="P120" s="11">
        <f>O120-G120</f>
        <v>28</v>
      </c>
      <c r="Q120" s="10">
        <f t="shared" si="1"/>
        <v>0</v>
      </c>
      <c r="R120" s="17">
        <v>41885</v>
      </c>
      <c r="S120" s="11">
        <v>2350001</v>
      </c>
      <c r="T120" s="11">
        <v>2450001</v>
      </c>
      <c r="U120" s="11">
        <v>2400001</v>
      </c>
      <c r="V120" s="11">
        <v>22500</v>
      </c>
      <c r="W120" s="7" t="s">
        <v>56</v>
      </c>
      <c r="X120" s="18" t="s">
        <v>72</v>
      </c>
    </row>
    <row r="121" spans="1:24">
      <c r="A121" s="13" t="s">
        <v>20</v>
      </c>
      <c r="B121" t="s">
        <v>16</v>
      </c>
      <c r="C121" t="s">
        <v>18</v>
      </c>
      <c r="D121">
        <v>84</v>
      </c>
      <c r="E121" s="13" t="s">
        <v>173</v>
      </c>
      <c r="F121" s="11">
        <v>931</v>
      </c>
      <c r="G121" s="9">
        <v>1986</v>
      </c>
      <c r="H121" s="9">
        <v>110</v>
      </c>
      <c r="I121" s="9">
        <v>120</v>
      </c>
      <c r="J121" s="9">
        <v>133</v>
      </c>
      <c r="K121" s="4"/>
      <c r="L121" s="4">
        <v>3</v>
      </c>
      <c r="M121" s="9">
        <v>40450</v>
      </c>
      <c r="N121" s="17">
        <v>40456</v>
      </c>
      <c r="O121" s="11">
        <v>2010</v>
      </c>
      <c r="P121" s="11">
        <f>O121-G121</f>
        <v>24</v>
      </c>
      <c r="Q121" s="10">
        <f t="shared" si="1"/>
        <v>0</v>
      </c>
      <c r="R121" s="17">
        <v>40500</v>
      </c>
      <c r="S121" s="11">
        <v>3300001</v>
      </c>
      <c r="T121" s="11">
        <v>3250001</v>
      </c>
      <c r="U121" s="11">
        <v>3200000</v>
      </c>
      <c r="V121" s="11">
        <v>19091</v>
      </c>
      <c r="W121" s="7" t="s">
        <v>65</v>
      </c>
      <c r="X121" s="18" t="s">
        <v>174</v>
      </c>
    </row>
    <row r="122" spans="1:24">
      <c r="A122" s="13" t="s">
        <v>28</v>
      </c>
      <c r="B122" t="s">
        <v>16</v>
      </c>
      <c r="C122" t="s">
        <v>18</v>
      </c>
      <c r="D122">
        <v>85</v>
      </c>
      <c r="E122" s="13" t="s">
        <v>172</v>
      </c>
      <c r="F122" s="11">
        <v>1067</v>
      </c>
      <c r="G122" s="9">
        <v>1970</v>
      </c>
      <c r="H122" s="9">
        <v>94</v>
      </c>
      <c r="I122" s="9">
        <v>180</v>
      </c>
      <c r="J122" s="9">
        <v>200</v>
      </c>
      <c r="K122" s="4"/>
      <c r="L122" s="4">
        <v>3</v>
      </c>
      <c r="M122" s="9">
        <v>41782</v>
      </c>
      <c r="N122" s="17">
        <v>41795</v>
      </c>
      <c r="O122" s="11">
        <v>2014</v>
      </c>
      <c r="P122" s="11">
        <f>O122-G122</f>
        <v>44</v>
      </c>
      <c r="Q122" s="10">
        <f t="shared" si="1"/>
        <v>0</v>
      </c>
      <c r="R122" s="17">
        <v>41831</v>
      </c>
      <c r="S122" s="11">
        <v>2370001</v>
      </c>
      <c r="T122" s="11">
        <v>2550001</v>
      </c>
      <c r="V122" s="11">
        <v>16170</v>
      </c>
      <c r="W122" s="7" t="s">
        <v>135</v>
      </c>
      <c r="X122" s="18" t="s">
        <v>54</v>
      </c>
    </row>
    <row r="123" spans="1:24">
      <c r="A123" s="13" t="s">
        <v>28</v>
      </c>
      <c r="B123" t="s">
        <v>16</v>
      </c>
      <c r="C123" t="s">
        <v>17</v>
      </c>
      <c r="D123">
        <v>86</v>
      </c>
      <c r="E123" s="13" t="s">
        <v>170</v>
      </c>
      <c r="F123" s="11">
        <v>810.5</v>
      </c>
      <c r="G123" s="9">
        <v>1966</v>
      </c>
      <c r="H123" s="9">
        <v>128</v>
      </c>
      <c r="I123" s="9">
        <v>141</v>
      </c>
      <c r="J123" s="9">
        <v>166</v>
      </c>
      <c r="K123" s="4"/>
      <c r="L123" s="4">
        <v>3</v>
      </c>
      <c r="M123" s="9">
        <v>41785</v>
      </c>
      <c r="N123" s="17">
        <v>41794</v>
      </c>
      <c r="O123" s="11">
        <v>2014</v>
      </c>
      <c r="P123" s="11">
        <f>O123-G123</f>
        <v>48</v>
      </c>
      <c r="Q123" s="10">
        <f t="shared" si="1"/>
        <v>0</v>
      </c>
      <c r="R123" s="17">
        <v>41859</v>
      </c>
      <c r="S123" s="11">
        <v>3200000</v>
      </c>
      <c r="T123" s="11">
        <v>3200000</v>
      </c>
      <c r="U123" s="11">
        <v>3200000</v>
      </c>
      <c r="V123" s="11">
        <v>18750</v>
      </c>
      <c r="W123" s="7" t="s">
        <v>94</v>
      </c>
      <c r="X123" s="18" t="s">
        <v>134</v>
      </c>
    </row>
    <row r="124" spans="1:24">
      <c r="A124" s="13" t="s">
        <v>23</v>
      </c>
      <c r="B124" t="s">
        <v>16</v>
      </c>
      <c r="C124" t="s">
        <v>30</v>
      </c>
      <c r="D124">
        <v>87</v>
      </c>
      <c r="E124" s="13" t="s">
        <v>158</v>
      </c>
      <c r="F124" s="11">
        <v>761.9</v>
      </c>
      <c r="G124" s="9">
        <v>1926</v>
      </c>
      <c r="H124" s="9">
        <v>195</v>
      </c>
      <c r="I124" s="9">
        <v>214</v>
      </c>
      <c r="J124" s="9">
        <v>249</v>
      </c>
      <c r="K124" s="4"/>
      <c r="L124" s="4">
        <v>4</v>
      </c>
      <c r="M124" s="9">
        <v>38020</v>
      </c>
      <c r="N124" s="17">
        <v>38044</v>
      </c>
      <c r="O124" s="11">
        <v>2004</v>
      </c>
      <c r="P124" s="11">
        <f>O124-G124</f>
        <v>78</v>
      </c>
      <c r="Q124" s="10">
        <f t="shared" si="1"/>
        <v>0</v>
      </c>
      <c r="R124" s="17">
        <v>38071</v>
      </c>
      <c r="S124" s="11">
        <v>3175001</v>
      </c>
      <c r="T124" s="11">
        <v>3450000</v>
      </c>
      <c r="U124" s="11">
        <v>3450000</v>
      </c>
      <c r="V124" s="11">
        <v>8008</v>
      </c>
      <c r="W124" s="7" t="s">
        <v>145</v>
      </c>
      <c r="X124" s="18" t="s">
        <v>171</v>
      </c>
    </row>
    <row r="125" spans="1:24">
      <c r="A125" s="13" t="s">
        <v>20</v>
      </c>
      <c r="B125" t="s">
        <v>16</v>
      </c>
      <c r="C125" t="s">
        <v>19</v>
      </c>
      <c r="D125">
        <v>88</v>
      </c>
      <c r="E125" s="13" t="s">
        <v>160</v>
      </c>
      <c r="F125" s="11">
        <v>892.7</v>
      </c>
      <c r="G125" s="9">
        <v>1985</v>
      </c>
      <c r="H125" s="9">
        <v>154</v>
      </c>
      <c r="I125" s="9">
        <v>164</v>
      </c>
      <c r="J125" s="9">
        <v>180</v>
      </c>
      <c r="K125" s="4"/>
      <c r="L125" s="4">
        <v>4</v>
      </c>
      <c r="M125" s="9">
        <v>41656</v>
      </c>
      <c r="N125" s="17">
        <v>41794</v>
      </c>
      <c r="O125" s="11">
        <v>2014</v>
      </c>
      <c r="P125" s="11">
        <f>O125-G125</f>
        <v>29</v>
      </c>
      <c r="Q125" s="10">
        <f t="shared" si="1"/>
        <v>0</v>
      </c>
      <c r="R125" s="17">
        <v>41823</v>
      </c>
      <c r="S125" s="11">
        <v>1350001</v>
      </c>
      <c r="T125" s="11">
        <v>1450001</v>
      </c>
      <c r="U125" s="11">
        <v>1500001</v>
      </c>
      <c r="V125" s="11">
        <v>18077</v>
      </c>
      <c r="W125" s="7" t="s">
        <v>159</v>
      </c>
      <c r="X125" s="18" t="s">
        <v>57</v>
      </c>
    </row>
    <row r="126" spans="1:24">
      <c r="A126" s="13" t="s">
        <v>20</v>
      </c>
      <c r="B126" t="s">
        <v>16</v>
      </c>
      <c r="C126" t="s">
        <v>19</v>
      </c>
      <c r="D126">
        <v>88</v>
      </c>
      <c r="E126" s="13" t="s">
        <v>160</v>
      </c>
      <c r="F126" s="11">
        <v>892.7</v>
      </c>
      <c r="G126" s="9">
        <v>1985</v>
      </c>
      <c r="H126" s="9">
        <v>154</v>
      </c>
      <c r="I126" s="9">
        <v>164</v>
      </c>
      <c r="J126" s="9">
        <v>180</v>
      </c>
      <c r="K126" s="4"/>
      <c r="L126" s="4">
        <v>4</v>
      </c>
      <c r="M126" s="9">
        <v>41754</v>
      </c>
      <c r="N126" s="17">
        <v>41792</v>
      </c>
      <c r="O126" s="11">
        <v>2014</v>
      </c>
      <c r="P126" s="11">
        <f>O126-G126</f>
        <v>29</v>
      </c>
      <c r="Q126" s="10">
        <f t="shared" si="1"/>
        <v>0</v>
      </c>
      <c r="R126" s="17">
        <v>41877</v>
      </c>
      <c r="S126" s="11">
        <v>2350001</v>
      </c>
      <c r="T126" s="11">
        <v>2400000</v>
      </c>
      <c r="U126" s="11">
        <v>2400000</v>
      </c>
      <c r="V126" s="11">
        <v>16396</v>
      </c>
      <c r="W126" s="7" t="s">
        <v>161</v>
      </c>
      <c r="X126" s="18" t="s">
        <v>122</v>
      </c>
    </row>
    <row r="127" spans="1:24">
      <c r="A127" s="13" t="s">
        <v>27</v>
      </c>
      <c r="B127" t="s">
        <v>16</v>
      </c>
      <c r="C127" t="s">
        <v>17</v>
      </c>
      <c r="D127">
        <v>89</v>
      </c>
      <c r="E127" s="13" t="s">
        <v>163</v>
      </c>
      <c r="F127" s="11">
        <v>813.6</v>
      </c>
      <c r="G127" s="9">
        <v>1976</v>
      </c>
      <c r="H127" s="9">
        <v>121</v>
      </c>
      <c r="I127" s="9">
        <v>159</v>
      </c>
      <c r="J127" s="9">
        <v>175</v>
      </c>
      <c r="K127" s="4"/>
      <c r="L127" s="4">
        <v>3</v>
      </c>
      <c r="M127" s="9">
        <v>38805</v>
      </c>
      <c r="N127" s="17">
        <v>38828</v>
      </c>
      <c r="O127" s="11">
        <v>2006</v>
      </c>
      <c r="P127" s="11">
        <f>O127-G127</f>
        <v>30</v>
      </c>
      <c r="Q127" s="10">
        <f t="shared" si="1"/>
        <v>0</v>
      </c>
      <c r="R127" s="17">
        <v>38902</v>
      </c>
      <c r="S127" s="11">
        <v>2250001</v>
      </c>
      <c r="T127" s="11">
        <v>2200000</v>
      </c>
      <c r="U127" s="11">
        <v>2200000</v>
      </c>
      <c r="V127" s="11">
        <v>11818</v>
      </c>
      <c r="W127" s="7" t="s">
        <v>140</v>
      </c>
      <c r="X127" s="18" t="s">
        <v>162</v>
      </c>
    </row>
    <row r="128" spans="1:24">
      <c r="A128" s="13" t="s">
        <v>27</v>
      </c>
      <c r="B128" t="s">
        <v>16</v>
      </c>
      <c r="C128" t="s">
        <v>17</v>
      </c>
      <c r="D128">
        <v>89</v>
      </c>
      <c r="E128" s="13" t="s">
        <v>163</v>
      </c>
      <c r="F128" s="11">
        <v>813.6</v>
      </c>
      <c r="G128" s="9">
        <v>1976</v>
      </c>
      <c r="H128" s="9">
        <v>121</v>
      </c>
      <c r="I128" s="9">
        <v>159</v>
      </c>
      <c r="J128" s="9">
        <v>175</v>
      </c>
      <c r="K128" s="4"/>
      <c r="L128" s="4">
        <v>3</v>
      </c>
      <c r="M128" s="9">
        <v>41768</v>
      </c>
      <c r="N128" s="17">
        <v>41789</v>
      </c>
      <c r="O128" s="11">
        <v>2014</v>
      </c>
      <c r="P128" s="11">
        <f>O128-G128</f>
        <v>38</v>
      </c>
      <c r="Q128" s="10">
        <f t="shared" si="1"/>
        <v>0</v>
      </c>
      <c r="R128" s="17">
        <v>41823</v>
      </c>
      <c r="S128" s="11">
        <v>3250000</v>
      </c>
      <c r="T128" s="11">
        <v>3250000</v>
      </c>
      <c r="U128" s="11">
        <v>3250000</v>
      </c>
      <c r="V128" s="11">
        <v>17769</v>
      </c>
      <c r="W128" s="7" t="s">
        <v>164</v>
      </c>
      <c r="X128" s="18" t="s">
        <v>68</v>
      </c>
    </row>
    <row r="129" spans="1:24">
      <c r="A129" s="13" t="s">
        <v>20</v>
      </c>
      <c r="B129" t="s">
        <v>16</v>
      </c>
      <c r="C129" t="s">
        <v>19</v>
      </c>
      <c r="D129">
        <v>90</v>
      </c>
      <c r="E129" s="13" t="s">
        <v>165</v>
      </c>
      <c r="F129" s="11">
        <v>535.79999999999995</v>
      </c>
      <c r="G129" s="9">
        <v>1984</v>
      </c>
      <c r="H129" s="9">
        <v>123</v>
      </c>
      <c r="I129" s="9">
        <v>203</v>
      </c>
      <c r="J129" s="9">
        <v>223</v>
      </c>
      <c r="K129" s="4"/>
      <c r="L129" s="4">
        <v>4</v>
      </c>
      <c r="M129" s="9">
        <v>39330</v>
      </c>
      <c r="N129" s="17">
        <v>39338</v>
      </c>
      <c r="O129" s="11">
        <v>2007</v>
      </c>
      <c r="P129" s="11">
        <f>O129-G129</f>
        <v>23</v>
      </c>
      <c r="Q129" s="10">
        <f t="shared" si="1"/>
        <v>0</v>
      </c>
      <c r="R129" s="17">
        <v>39371</v>
      </c>
      <c r="S129" s="11">
        <v>3370001</v>
      </c>
      <c r="T129" s="11">
        <v>3290001</v>
      </c>
      <c r="U129" s="11">
        <v>3300001</v>
      </c>
      <c r="V129" s="11">
        <v>18802</v>
      </c>
      <c r="W129" s="7" t="s">
        <v>105</v>
      </c>
      <c r="X129" s="18" t="s">
        <v>109</v>
      </c>
    </row>
    <row r="130" spans="1:24">
      <c r="A130" s="13" t="s">
        <v>23</v>
      </c>
      <c r="B130" t="s">
        <v>16</v>
      </c>
      <c r="C130" t="s">
        <v>17</v>
      </c>
      <c r="D130">
        <v>91</v>
      </c>
      <c r="E130" s="13" t="s">
        <v>202</v>
      </c>
      <c r="F130" s="11">
        <v>535.79999999999995</v>
      </c>
      <c r="G130" s="9">
        <v>1984</v>
      </c>
      <c r="H130" s="9">
        <v>123</v>
      </c>
      <c r="I130" s="9">
        <v>203</v>
      </c>
      <c r="J130" s="9">
        <v>223</v>
      </c>
      <c r="K130" s="4"/>
      <c r="L130" s="4">
        <v>4</v>
      </c>
      <c r="M130" s="9">
        <v>41775</v>
      </c>
      <c r="N130" s="17">
        <v>41787</v>
      </c>
      <c r="O130" s="11">
        <v>2014</v>
      </c>
      <c r="P130" s="11">
        <f>O130-G130</f>
        <v>30</v>
      </c>
      <c r="Q130" s="10">
        <f t="shared" si="1"/>
        <v>0</v>
      </c>
      <c r="R130" s="17">
        <v>41844</v>
      </c>
      <c r="S130" s="11">
        <v>2050000</v>
      </c>
      <c r="T130" s="11">
        <v>2050000</v>
      </c>
      <c r="U130" s="11">
        <v>2050000</v>
      </c>
      <c r="V130" s="11">
        <v>21543</v>
      </c>
      <c r="W130" s="7" t="s">
        <v>102</v>
      </c>
      <c r="X130" s="18" t="s">
        <v>68</v>
      </c>
    </row>
    <row r="131" spans="1:24">
      <c r="A131" s="13" t="s">
        <v>23</v>
      </c>
      <c r="B131" t="s">
        <v>16</v>
      </c>
      <c r="C131" t="s">
        <v>17</v>
      </c>
      <c r="D131">
        <v>91</v>
      </c>
      <c r="E131" s="13" t="s">
        <v>202</v>
      </c>
      <c r="F131" s="11">
        <v>535.79999999999995</v>
      </c>
      <c r="G131" s="9">
        <v>1984</v>
      </c>
      <c r="H131" s="9">
        <v>123</v>
      </c>
      <c r="I131" s="9">
        <v>203</v>
      </c>
      <c r="J131" s="9">
        <v>223</v>
      </c>
      <c r="K131" s="4"/>
      <c r="L131" s="4">
        <v>4</v>
      </c>
      <c r="M131" s="9">
        <v>38987</v>
      </c>
      <c r="N131" s="17">
        <v>39062</v>
      </c>
      <c r="O131" s="11">
        <v>2006</v>
      </c>
      <c r="P131" s="11">
        <f>O131-G131</f>
        <v>22</v>
      </c>
      <c r="Q131" s="10">
        <f t="shared" ref="Q131:Q194" si="2">IF(P131=0,0,IF(P131&gt;21,0,(1/P131)))</f>
        <v>0</v>
      </c>
      <c r="R131" s="17">
        <v>39115</v>
      </c>
      <c r="S131" s="11">
        <v>4450001</v>
      </c>
      <c r="T131" s="11">
        <v>4500000</v>
      </c>
      <c r="U131" s="11">
        <v>4500000</v>
      </c>
      <c r="V131" s="11">
        <v>12346</v>
      </c>
      <c r="W131" s="7" t="s">
        <v>195</v>
      </c>
      <c r="X131" s="18" t="s">
        <v>162</v>
      </c>
    </row>
    <row r="132" spans="1:24">
      <c r="A132" s="13" t="s">
        <v>23</v>
      </c>
      <c r="B132" t="s">
        <v>16</v>
      </c>
      <c r="C132" t="s">
        <v>30</v>
      </c>
      <c r="D132">
        <v>92</v>
      </c>
      <c r="E132" s="13" t="s">
        <v>168</v>
      </c>
      <c r="F132" s="11">
        <v>1157.4000000000001</v>
      </c>
      <c r="G132" s="9">
        <v>2004</v>
      </c>
      <c r="H132" s="9">
        <v>279</v>
      </c>
      <c r="I132" s="9">
        <v>285</v>
      </c>
      <c r="J132" s="9">
        <v>314</v>
      </c>
      <c r="K132" s="4"/>
      <c r="L132" s="4">
        <v>3</v>
      </c>
      <c r="M132" s="9">
        <v>41780</v>
      </c>
      <c r="N132" s="17">
        <v>41787</v>
      </c>
      <c r="O132" s="11">
        <v>2014</v>
      </c>
      <c r="P132" s="11">
        <f>O132-G132</f>
        <v>10</v>
      </c>
      <c r="Q132" s="10">
        <f t="shared" si="2"/>
        <v>0.1</v>
      </c>
      <c r="R132" s="17">
        <v>41857</v>
      </c>
      <c r="S132" s="11">
        <v>2400000</v>
      </c>
      <c r="T132" s="11">
        <v>2960000</v>
      </c>
      <c r="U132" s="11">
        <v>2960000</v>
      </c>
      <c r="V132" s="11">
        <v>17921</v>
      </c>
      <c r="W132" s="7" t="s">
        <v>67</v>
      </c>
      <c r="X132" s="18" t="s">
        <v>169</v>
      </c>
    </row>
    <row r="133" spans="1:24">
      <c r="A133" s="13" t="s">
        <v>23</v>
      </c>
      <c r="B133" t="s">
        <v>16</v>
      </c>
      <c r="C133" t="s">
        <v>30</v>
      </c>
      <c r="D133">
        <v>92</v>
      </c>
      <c r="E133" s="13" t="s">
        <v>168</v>
      </c>
      <c r="F133" s="11">
        <v>1157.4000000000001</v>
      </c>
      <c r="G133" s="9">
        <v>2004</v>
      </c>
      <c r="H133" s="9">
        <v>279</v>
      </c>
      <c r="I133" s="9">
        <v>285</v>
      </c>
      <c r="J133" s="9">
        <v>314</v>
      </c>
      <c r="K133" s="4"/>
      <c r="L133" s="4">
        <v>3</v>
      </c>
      <c r="M133" s="9">
        <v>38433</v>
      </c>
      <c r="N133" s="17">
        <v>38448</v>
      </c>
      <c r="O133" s="11">
        <v>2005</v>
      </c>
      <c r="P133" s="11">
        <f>O133-G133</f>
        <v>1</v>
      </c>
      <c r="Q133" s="10">
        <f t="shared" si="2"/>
        <v>1</v>
      </c>
      <c r="R133" s="17">
        <v>38495</v>
      </c>
      <c r="S133" s="11">
        <v>2400000</v>
      </c>
      <c r="T133" s="11">
        <v>2000000</v>
      </c>
      <c r="U133" s="11">
        <v>2000000</v>
      </c>
      <c r="V133" s="11">
        <v>10771</v>
      </c>
      <c r="W133" s="7" t="s">
        <v>58</v>
      </c>
      <c r="X133" s="18" t="s">
        <v>103</v>
      </c>
    </row>
    <row r="134" spans="1:24">
      <c r="A134" s="13" t="s">
        <v>23</v>
      </c>
      <c r="B134" t="s">
        <v>16</v>
      </c>
      <c r="C134" t="s">
        <v>17</v>
      </c>
      <c r="D134">
        <v>93</v>
      </c>
      <c r="E134" s="13" t="s">
        <v>167</v>
      </c>
      <c r="F134" s="11">
        <v>586.20000000000005</v>
      </c>
      <c r="G134" s="9">
        <v>1946</v>
      </c>
      <c r="H134" s="9">
        <v>85</v>
      </c>
      <c r="I134" s="9">
        <v>167</v>
      </c>
      <c r="J134" s="9"/>
      <c r="K134" s="4"/>
      <c r="L134" s="4">
        <v>1</v>
      </c>
      <c r="M134" s="9">
        <v>41779</v>
      </c>
      <c r="N134" s="17">
        <v>41787</v>
      </c>
      <c r="O134" s="11">
        <v>2014</v>
      </c>
      <c r="P134" s="11">
        <f>O134-G134</f>
        <v>68</v>
      </c>
      <c r="Q134" s="10">
        <f t="shared" si="2"/>
        <v>0</v>
      </c>
      <c r="R134" s="17">
        <v>41822</v>
      </c>
      <c r="S134" s="11">
        <v>1200001</v>
      </c>
      <c r="T134" s="11">
        <v>1290001</v>
      </c>
      <c r="V134" s="11">
        <v>29412</v>
      </c>
      <c r="W134" s="7" t="s">
        <v>105</v>
      </c>
      <c r="X134" s="18" t="s">
        <v>68</v>
      </c>
    </row>
    <row r="135" spans="1:24">
      <c r="A135" s="13" t="s">
        <v>27</v>
      </c>
      <c r="B135" t="s">
        <v>16</v>
      </c>
      <c r="C135" t="s">
        <v>17</v>
      </c>
      <c r="D135">
        <v>94</v>
      </c>
      <c r="E135" s="13" t="s">
        <v>203</v>
      </c>
      <c r="F135" s="11">
        <v>718.2</v>
      </c>
      <c r="G135" s="9">
        <v>1971</v>
      </c>
      <c r="H135" s="9">
        <v>104</v>
      </c>
      <c r="I135" s="9">
        <v>133</v>
      </c>
      <c r="J135" s="9">
        <v>148</v>
      </c>
      <c r="K135" s="4"/>
      <c r="L135" s="4">
        <v>2</v>
      </c>
      <c r="M135" s="9">
        <v>41780</v>
      </c>
      <c r="N135" s="17">
        <v>41786</v>
      </c>
      <c r="O135" s="11">
        <v>2014</v>
      </c>
      <c r="P135" s="11">
        <f>O135-G135</f>
        <v>43</v>
      </c>
      <c r="Q135" s="10">
        <f t="shared" si="2"/>
        <v>0</v>
      </c>
      <c r="R135" s="17">
        <v>41820</v>
      </c>
      <c r="S135" s="11">
        <v>2670002</v>
      </c>
      <c r="T135" s="11">
        <v>2590002</v>
      </c>
      <c r="U135" s="11">
        <v>2600002</v>
      </c>
      <c r="V135" s="11">
        <v>17500</v>
      </c>
      <c r="W135" s="7" t="s">
        <v>65</v>
      </c>
      <c r="X135" s="18" t="s">
        <v>192</v>
      </c>
    </row>
    <row r="136" spans="1:24">
      <c r="A136" s="13" t="s">
        <v>24</v>
      </c>
      <c r="B136" t="s">
        <v>16</v>
      </c>
      <c r="C136" t="s">
        <v>18</v>
      </c>
      <c r="D136">
        <v>95</v>
      </c>
      <c r="E136" s="13" t="s">
        <v>204</v>
      </c>
      <c r="F136" s="11">
        <v>831.9</v>
      </c>
      <c r="G136" s="9">
        <v>1956</v>
      </c>
      <c r="H136" s="9">
        <v>151</v>
      </c>
      <c r="I136" s="9">
        <v>177</v>
      </c>
      <c r="J136" s="9">
        <v>190</v>
      </c>
      <c r="K136" s="4"/>
      <c r="L136" s="4">
        <v>3</v>
      </c>
      <c r="M136" s="9">
        <v>41425</v>
      </c>
      <c r="N136" s="17">
        <v>41786</v>
      </c>
      <c r="O136" s="11">
        <v>2014</v>
      </c>
      <c r="P136" s="11">
        <f>O136-G136</f>
        <v>58</v>
      </c>
      <c r="Q136" s="10">
        <f t="shared" si="2"/>
        <v>0</v>
      </c>
      <c r="S136" s="11">
        <v>2350002</v>
      </c>
      <c r="T136" s="11">
        <v>2450002</v>
      </c>
      <c r="U136" s="11">
        <v>2400002</v>
      </c>
      <c r="V136" s="11">
        <v>18344</v>
      </c>
      <c r="W136" s="7" t="s">
        <v>205</v>
      </c>
      <c r="X136" s="18" t="s">
        <v>134</v>
      </c>
    </row>
    <row r="137" spans="1:24">
      <c r="A137" s="13" t="s">
        <v>24</v>
      </c>
      <c r="B137" t="s">
        <v>16</v>
      </c>
      <c r="C137" t="s">
        <v>17</v>
      </c>
      <c r="D137">
        <v>96</v>
      </c>
      <c r="E137" s="13" t="s">
        <v>206</v>
      </c>
      <c r="F137" s="11">
        <v>1114.3</v>
      </c>
      <c r="G137" s="9">
        <v>1939</v>
      </c>
      <c r="H137" s="9">
        <v>140</v>
      </c>
      <c r="I137" s="9">
        <v>214</v>
      </c>
      <c r="J137" s="9">
        <v>233</v>
      </c>
      <c r="K137" s="4"/>
      <c r="L137" s="4">
        <v>5</v>
      </c>
      <c r="M137" s="9">
        <v>41775</v>
      </c>
      <c r="N137" s="17">
        <v>41785</v>
      </c>
      <c r="O137" s="11">
        <v>2014</v>
      </c>
      <c r="P137" s="11">
        <f>O137-G137</f>
        <v>75</v>
      </c>
      <c r="Q137" s="10">
        <f t="shared" si="2"/>
        <v>0</v>
      </c>
      <c r="R137" s="17">
        <v>41870</v>
      </c>
      <c r="S137" s="11">
        <v>3300002</v>
      </c>
      <c r="T137" s="11">
        <v>3250002</v>
      </c>
      <c r="U137" s="11">
        <v>3200000</v>
      </c>
      <c r="V137" s="11">
        <v>18786</v>
      </c>
      <c r="W137" s="7" t="s">
        <v>77</v>
      </c>
      <c r="X137" s="18" t="s">
        <v>72</v>
      </c>
    </row>
    <row r="138" spans="1:24">
      <c r="A138" s="13" t="s">
        <v>24</v>
      </c>
      <c r="B138" t="s">
        <v>16</v>
      </c>
      <c r="C138" t="s">
        <v>17</v>
      </c>
      <c r="D138">
        <v>96</v>
      </c>
      <c r="E138" s="13" t="s">
        <v>206</v>
      </c>
      <c r="F138" s="11">
        <v>1114.3</v>
      </c>
      <c r="G138" s="9">
        <v>1939</v>
      </c>
      <c r="H138" s="9">
        <v>140</v>
      </c>
      <c r="I138" s="9">
        <v>214</v>
      </c>
      <c r="J138" s="9">
        <v>233</v>
      </c>
      <c r="K138" s="4"/>
      <c r="L138" s="4">
        <v>5</v>
      </c>
      <c r="M138" s="9">
        <v>39125</v>
      </c>
      <c r="N138" s="17">
        <v>39133</v>
      </c>
      <c r="O138" s="11">
        <v>2007</v>
      </c>
      <c r="P138" s="11">
        <f>O138-G138</f>
        <v>68</v>
      </c>
      <c r="Q138" s="10">
        <f t="shared" si="2"/>
        <v>0</v>
      </c>
      <c r="R138" s="17">
        <v>39304</v>
      </c>
      <c r="S138" s="11">
        <v>2370002</v>
      </c>
      <c r="T138" s="11">
        <v>2550002</v>
      </c>
      <c r="V138" s="11">
        <v>12929</v>
      </c>
      <c r="W138" s="7" t="s">
        <v>105</v>
      </c>
      <c r="X138" s="18" t="s">
        <v>149</v>
      </c>
    </row>
    <row r="139" spans="1:24">
      <c r="A139" s="13" t="s">
        <v>26</v>
      </c>
      <c r="B139" t="s">
        <v>16</v>
      </c>
      <c r="C139" t="s">
        <v>17</v>
      </c>
      <c r="D139">
        <v>97</v>
      </c>
      <c r="E139" s="13" t="s">
        <v>207</v>
      </c>
      <c r="F139" s="11">
        <v>835.1</v>
      </c>
      <c r="G139" s="9">
        <v>1971</v>
      </c>
      <c r="H139" s="9">
        <v>181</v>
      </c>
      <c r="I139" s="9">
        <v>187</v>
      </c>
      <c r="J139" s="9">
        <v>197</v>
      </c>
      <c r="K139" s="4"/>
      <c r="L139" s="4">
        <v>5</v>
      </c>
      <c r="M139" s="9">
        <v>41768</v>
      </c>
      <c r="N139" s="17">
        <v>41779</v>
      </c>
      <c r="O139" s="11">
        <v>2014</v>
      </c>
      <c r="P139" s="11">
        <f>O139-G139</f>
        <v>43</v>
      </c>
      <c r="Q139" s="10">
        <f t="shared" si="2"/>
        <v>0</v>
      </c>
      <c r="R139" s="17">
        <v>41829</v>
      </c>
      <c r="S139" s="11">
        <v>3200000</v>
      </c>
      <c r="T139" s="11">
        <v>3200000</v>
      </c>
      <c r="U139" s="11">
        <v>3200000</v>
      </c>
      <c r="V139" s="11">
        <v>19337</v>
      </c>
      <c r="W139" s="7" t="s">
        <v>56</v>
      </c>
      <c r="X139" s="18" t="s">
        <v>72</v>
      </c>
    </row>
    <row r="140" spans="1:24">
      <c r="A140" s="13" t="s">
        <v>26</v>
      </c>
      <c r="B140" t="s">
        <v>16</v>
      </c>
      <c r="C140" t="s">
        <v>17</v>
      </c>
      <c r="D140">
        <v>97</v>
      </c>
      <c r="E140" s="13" t="s">
        <v>207</v>
      </c>
      <c r="F140" s="11">
        <v>835.1</v>
      </c>
      <c r="G140" s="9">
        <v>1971</v>
      </c>
      <c r="H140" s="9">
        <v>181</v>
      </c>
      <c r="I140" s="9">
        <v>187</v>
      </c>
      <c r="J140" s="9">
        <v>197</v>
      </c>
      <c r="K140" s="4"/>
      <c r="L140" s="4">
        <v>5</v>
      </c>
      <c r="M140" s="9">
        <v>37509</v>
      </c>
      <c r="N140" s="17">
        <v>37532</v>
      </c>
      <c r="O140" s="11">
        <v>2002</v>
      </c>
      <c r="P140" s="11">
        <f>O140-G140</f>
        <v>31</v>
      </c>
      <c r="Q140" s="10">
        <f t="shared" si="2"/>
        <v>0</v>
      </c>
      <c r="R140" s="17">
        <v>37596</v>
      </c>
      <c r="S140" s="11">
        <v>3175002</v>
      </c>
      <c r="T140" s="11">
        <v>3450000</v>
      </c>
      <c r="U140" s="11">
        <v>3450000</v>
      </c>
      <c r="V140" s="11">
        <v>7293</v>
      </c>
      <c r="W140" s="7" t="s">
        <v>140</v>
      </c>
      <c r="X140" s="18" t="s">
        <v>208</v>
      </c>
    </row>
    <row r="141" spans="1:24">
      <c r="A141" s="13" t="s">
        <v>23</v>
      </c>
      <c r="B141" t="s">
        <v>16</v>
      </c>
      <c r="C141" t="s">
        <v>30</v>
      </c>
      <c r="D141">
        <v>98</v>
      </c>
      <c r="E141" s="13" t="s">
        <v>209</v>
      </c>
      <c r="F141" s="11">
        <v>357.4</v>
      </c>
      <c r="G141" s="9">
        <v>1993</v>
      </c>
      <c r="H141" s="9">
        <v>130</v>
      </c>
      <c r="I141" s="9">
        <v>136</v>
      </c>
      <c r="J141" s="9">
        <v>143</v>
      </c>
      <c r="K141" s="4"/>
      <c r="L141" s="4">
        <v>3</v>
      </c>
      <c r="M141" s="9">
        <v>41690</v>
      </c>
      <c r="N141" s="17">
        <v>41773</v>
      </c>
      <c r="O141" s="11">
        <v>2014</v>
      </c>
      <c r="P141" s="11">
        <f>O141-G141</f>
        <v>21</v>
      </c>
      <c r="Q141" s="10">
        <f t="shared" si="2"/>
        <v>4.7619047619047616E-2</v>
      </c>
      <c r="R141" s="17">
        <v>41815</v>
      </c>
      <c r="S141" s="11">
        <v>1350002</v>
      </c>
      <c r="T141" s="11">
        <v>1450002</v>
      </c>
      <c r="U141" s="11">
        <v>1500002</v>
      </c>
      <c r="V141" s="11">
        <v>20000</v>
      </c>
      <c r="W141" s="7" t="s">
        <v>210</v>
      </c>
      <c r="X141" s="18" t="s">
        <v>122</v>
      </c>
    </row>
    <row r="142" spans="1:24">
      <c r="A142" s="13" t="s">
        <v>27</v>
      </c>
      <c r="B142" t="s">
        <v>16</v>
      </c>
      <c r="C142" t="s">
        <v>17</v>
      </c>
      <c r="D142">
        <v>99</v>
      </c>
      <c r="E142" s="13" t="s">
        <v>211</v>
      </c>
      <c r="F142" s="11">
        <v>657.5</v>
      </c>
      <c r="G142" s="9">
        <v>1977</v>
      </c>
      <c r="H142" s="9">
        <v>119</v>
      </c>
      <c r="I142" s="9">
        <v>124</v>
      </c>
      <c r="J142" s="9">
        <v>134</v>
      </c>
      <c r="K142" s="4"/>
      <c r="L142" s="4">
        <v>3</v>
      </c>
      <c r="M142" s="9">
        <v>41764</v>
      </c>
      <c r="N142" s="17">
        <v>41772</v>
      </c>
      <c r="O142" s="11">
        <v>2014</v>
      </c>
      <c r="P142" s="11">
        <f>O142-G142</f>
        <v>37</v>
      </c>
      <c r="Q142" s="10">
        <f t="shared" si="2"/>
        <v>0</v>
      </c>
      <c r="R142" s="17">
        <v>41829</v>
      </c>
      <c r="S142" s="11">
        <v>2350002</v>
      </c>
      <c r="T142" s="11">
        <v>2400000</v>
      </c>
      <c r="U142" s="11">
        <v>2400000</v>
      </c>
      <c r="V142" s="11">
        <v>19118</v>
      </c>
      <c r="W142" s="7" t="s">
        <v>105</v>
      </c>
      <c r="X142" s="18" t="s">
        <v>57</v>
      </c>
    </row>
    <row r="143" spans="1:24">
      <c r="A143" s="13" t="s">
        <v>27</v>
      </c>
      <c r="B143" t="s">
        <v>16</v>
      </c>
      <c r="C143" t="s">
        <v>17</v>
      </c>
      <c r="D143">
        <v>99</v>
      </c>
      <c r="E143" s="13" t="s">
        <v>211</v>
      </c>
      <c r="F143" s="11">
        <v>657.5</v>
      </c>
      <c r="G143" s="9">
        <v>1977</v>
      </c>
      <c r="H143" s="9">
        <v>119</v>
      </c>
      <c r="I143" s="9">
        <v>124</v>
      </c>
      <c r="J143" s="9">
        <v>134</v>
      </c>
      <c r="K143" s="4"/>
      <c r="L143" s="4">
        <v>3</v>
      </c>
      <c r="M143" s="9">
        <v>38400</v>
      </c>
      <c r="N143" s="17">
        <v>38406</v>
      </c>
      <c r="O143" s="11">
        <v>2005</v>
      </c>
      <c r="P143" s="11">
        <f>O143-G143</f>
        <v>28</v>
      </c>
      <c r="Q143" s="10">
        <f t="shared" si="2"/>
        <v>0</v>
      </c>
      <c r="R143" s="17">
        <v>38446</v>
      </c>
      <c r="S143" s="11">
        <v>2250002</v>
      </c>
      <c r="T143" s="11">
        <v>2200000</v>
      </c>
      <c r="U143" s="11">
        <v>2200000</v>
      </c>
      <c r="V143" s="11">
        <v>13866</v>
      </c>
      <c r="W143" s="7" t="s">
        <v>65</v>
      </c>
      <c r="X143" s="18" t="s">
        <v>109</v>
      </c>
    </row>
    <row r="144" spans="1:24">
      <c r="A144" s="13" t="s">
        <v>27</v>
      </c>
      <c r="B144" t="s">
        <v>16</v>
      </c>
      <c r="C144" t="s">
        <v>18</v>
      </c>
      <c r="D144">
        <v>100</v>
      </c>
      <c r="E144" s="13" t="s">
        <v>212</v>
      </c>
      <c r="F144" s="11">
        <v>690.7</v>
      </c>
      <c r="G144" s="9">
        <v>1978</v>
      </c>
      <c r="H144" s="9">
        <v>196</v>
      </c>
      <c r="I144" s="9">
        <v>203</v>
      </c>
      <c r="J144" s="9">
        <v>228</v>
      </c>
      <c r="K144" s="4"/>
      <c r="L144" s="4">
        <v>3</v>
      </c>
      <c r="M144" s="9">
        <v>41761</v>
      </c>
      <c r="N144" s="17">
        <v>41771</v>
      </c>
      <c r="O144" s="11">
        <v>2014</v>
      </c>
      <c r="P144" s="11">
        <f>O144-G144</f>
        <v>36</v>
      </c>
      <c r="Q144" s="10">
        <f t="shared" si="2"/>
        <v>0</v>
      </c>
      <c r="R144" s="17">
        <v>41857</v>
      </c>
      <c r="S144" s="11">
        <v>3250000</v>
      </c>
      <c r="T144" s="11">
        <v>3250000</v>
      </c>
      <c r="U144" s="11">
        <v>3250000</v>
      </c>
      <c r="V144" s="11">
        <v>23469</v>
      </c>
      <c r="W144" s="7" t="s">
        <v>77</v>
      </c>
      <c r="X144" s="18" t="s">
        <v>57</v>
      </c>
    </row>
    <row r="145" spans="1:24">
      <c r="A145" s="13" t="s">
        <v>23</v>
      </c>
      <c r="B145" t="s">
        <v>16</v>
      </c>
      <c r="C145" t="s">
        <v>22</v>
      </c>
      <c r="D145">
        <v>101</v>
      </c>
      <c r="E145" s="13" t="s">
        <v>213</v>
      </c>
      <c r="F145" s="11">
        <v>691</v>
      </c>
      <c r="G145" s="9">
        <v>1969</v>
      </c>
      <c r="H145" s="9">
        <v>241</v>
      </c>
      <c r="I145" s="9">
        <v>288</v>
      </c>
      <c r="J145" s="9">
        <v>320</v>
      </c>
      <c r="K145" s="4"/>
      <c r="L145" s="4">
        <v>6</v>
      </c>
      <c r="M145" s="9">
        <v>41731</v>
      </c>
      <c r="N145" s="17">
        <v>41771</v>
      </c>
      <c r="O145" s="11">
        <v>2014</v>
      </c>
      <c r="P145" s="11">
        <f>O145-G145</f>
        <v>45</v>
      </c>
      <c r="Q145" s="10">
        <f t="shared" si="2"/>
        <v>0</v>
      </c>
      <c r="R145" s="17">
        <v>41870</v>
      </c>
      <c r="S145" s="11">
        <v>3370002</v>
      </c>
      <c r="T145" s="11">
        <v>3290002</v>
      </c>
      <c r="U145" s="11">
        <v>3300002</v>
      </c>
      <c r="V145" s="11">
        <v>19502</v>
      </c>
      <c r="W145" s="7" t="s">
        <v>214</v>
      </c>
      <c r="X145" s="18" t="s">
        <v>68</v>
      </c>
    </row>
    <row r="146" spans="1:24">
      <c r="A146" s="13" t="s">
        <v>26</v>
      </c>
      <c r="B146" t="s">
        <v>16</v>
      </c>
      <c r="C146" t="s">
        <v>19</v>
      </c>
      <c r="D146">
        <v>102</v>
      </c>
      <c r="E146" s="13" t="s">
        <v>215</v>
      </c>
      <c r="F146" s="11">
        <v>906.6</v>
      </c>
      <c r="G146" s="9">
        <v>1988</v>
      </c>
      <c r="H146" s="9">
        <v>212</v>
      </c>
      <c r="I146" s="9">
        <v>232</v>
      </c>
      <c r="J146" s="9">
        <v>250</v>
      </c>
      <c r="K146" s="4"/>
      <c r="L146" s="4">
        <v>6</v>
      </c>
      <c r="M146" s="9">
        <v>41740</v>
      </c>
      <c r="N146" s="17">
        <v>41768</v>
      </c>
      <c r="O146" s="11">
        <v>2014</v>
      </c>
      <c r="P146" s="11">
        <f>O146-G146</f>
        <v>26</v>
      </c>
      <c r="Q146" s="10">
        <f t="shared" si="2"/>
        <v>0</v>
      </c>
      <c r="R146" s="17">
        <v>41822</v>
      </c>
      <c r="S146" s="11">
        <v>2050000</v>
      </c>
      <c r="T146" s="11">
        <v>2050000</v>
      </c>
      <c r="U146" s="11">
        <v>2050000</v>
      </c>
      <c r="V146" s="11">
        <v>16038</v>
      </c>
      <c r="W146" s="7" t="s">
        <v>166</v>
      </c>
      <c r="X146" s="18" t="s">
        <v>68</v>
      </c>
    </row>
    <row r="147" spans="1:24">
      <c r="A147" s="13" t="s">
        <v>26</v>
      </c>
      <c r="B147" t="s">
        <v>16</v>
      </c>
      <c r="C147" t="s">
        <v>19</v>
      </c>
      <c r="D147">
        <v>102</v>
      </c>
      <c r="E147" s="13" t="s">
        <v>215</v>
      </c>
      <c r="F147" s="11">
        <v>906.6</v>
      </c>
      <c r="G147" s="9">
        <v>1988</v>
      </c>
      <c r="H147" s="9">
        <v>212</v>
      </c>
      <c r="I147" s="9">
        <v>232</v>
      </c>
      <c r="J147" s="9">
        <v>250</v>
      </c>
      <c r="K147" s="4"/>
      <c r="L147" s="4">
        <v>6</v>
      </c>
      <c r="M147" s="9">
        <v>37287</v>
      </c>
      <c r="N147" s="17">
        <v>37299</v>
      </c>
      <c r="O147" s="11">
        <v>2002</v>
      </c>
      <c r="P147" s="11">
        <f>O147-G147</f>
        <v>14</v>
      </c>
      <c r="Q147" s="10">
        <f t="shared" si="2"/>
        <v>7.1428571428571425E-2</v>
      </c>
      <c r="R147" s="17">
        <v>37369</v>
      </c>
      <c r="S147" s="11">
        <v>4450002</v>
      </c>
      <c r="T147" s="11">
        <v>4500000</v>
      </c>
      <c r="U147" s="11">
        <v>4500000</v>
      </c>
      <c r="V147" s="11">
        <v>8491</v>
      </c>
      <c r="W147" s="7" t="s">
        <v>102</v>
      </c>
      <c r="X147" s="18" t="s">
        <v>112</v>
      </c>
    </row>
    <row r="148" spans="1:24">
      <c r="A148" s="13" t="s">
        <v>24</v>
      </c>
      <c r="B148" t="s">
        <v>16</v>
      </c>
      <c r="C148" t="s">
        <v>17</v>
      </c>
      <c r="D148">
        <v>103</v>
      </c>
      <c r="E148" s="13" t="s">
        <v>216</v>
      </c>
      <c r="F148" s="11">
        <v>847.8</v>
      </c>
      <c r="G148" s="9">
        <v>1930</v>
      </c>
      <c r="H148" s="9">
        <v>180</v>
      </c>
      <c r="I148" s="9">
        <v>195</v>
      </c>
      <c r="J148" s="9">
        <v>226</v>
      </c>
      <c r="K148" s="4"/>
      <c r="L148" s="4">
        <v>3</v>
      </c>
      <c r="M148" s="9">
        <v>41761</v>
      </c>
      <c r="N148" s="17">
        <v>41766</v>
      </c>
      <c r="O148" s="11">
        <v>2014</v>
      </c>
      <c r="P148" s="11">
        <f>O148-G148</f>
        <v>84</v>
      </c>
      <c r="Q148" s="10">
        <f t="shared" si="2"/>
        <v>0</v>
      </c>
      <c r="R148" s="17">
        <v>41866</v>
      </c>
      <c r="S148" s="11">
        <v>2400000</v>
      </c>
      <c r="T148" s="11">
        <v>2960000</v>
      </c>
      <c r="U148" s="11">
        <v>2960000</v>
      </c>
      <c r="V148" s="11">
        <v>12222</v>
      </c>
      <c r="W148" s="7" t="s">
        <v>184</v>
      </c>
      <c r="X148" s="18" t="s">
        <v>72</v>
      </c>
    </row>
    <row r="149" spans="1:24">
      <c r="A149" s="13" t="s">
        <v>24</v>
      </c>
      <c r="B149" t="s">
        <v>16</v>
      </c>
      <c r="C149" t="s">
        <v>17</v>
      </c>
      <c r="D149">
        <v>103</v>
      </c>
      <c r="E149" s="13" t="s">
        <v>216</v>
      </c>
      <c r="F149" s="11">
        <v>847.8</v>
      </c>
      <c r="G149" s="9">
        <v>1930</v>
      </c>
      <c r="H149" s="9">
        <v>180</v>
      </c>
      <c r="I149" s="9">
        <v>195</v>
      </c>
      <c r="J149" s="9">
        <v>226</v>
      </c>
      <c r="K149" s="4"/>
      <c r="L149" s="4">
        <v>3</v>
      </c>
      <c r="M149" s="9">
        <v>40648</v>
      </c>
      <c r="N149" s="17">
        <v>40799</v>
      </c>
      <c r="O149" s="11">
        <v>2011</v>
      </c>
      <c r="P149" s="11">
        <f>O149-G149</f>
        <v>81</v>
      </c>
      <c r="Q149" s="10">
        <f t="shared" si="2"/>
        <v>0</v>
      </c>
      <c r="R149" s="17">
        <v>40851</v>
      </c>
      <c r="S149" s="11">
        <v>2400000</v>
      </c>
      <c r="T149" s="11">
        <v>2000000</v>
      </c>
      <c r="U149" s="11">
        <v>2000000</v>
      </c>
      <c r="V149" s="11">
        <v>7778</v>
      </c>
      <c r="W149" s="7" t="s">
        <v>217</v>
      </c>
      <c r="X149" s="18" t="s">
        <v>218</v>
      </c>
    </row>
    <row r="150" spans="1:24">
      <c r="A150" s="13" t="s">
        <v>20</v>
      </c>
      <c r="B150" t="s">
        <v>16</v>
      </c>
      <c r="C150" t="s">
        <v>17</v>
      </c>
      <c r="D150">
        <v>105</v>
      </c>
      <c r="E150" s="13" t="s">
        <v>219</v>
      </c>
      <c r="F150" s="11">
        <v>850.2</v>
      </c>
      <c r="G150" s="9">
        <v>1968</v>
      </c>
      <c r="H150" s="9">
        <v>109</v>
      </c>
      <c r="I150" s="9">
        <v>147</v>
      </c>
      <c r="J150" s="9">
        <v>156</v>
      </c>
      <c r="K150" s="4"/>
      <c r="L150" s="4">
        <v>3</v>
      </c>
      <c r="M150" s="9">
        <v>41754</v>
      </c>
      <c r="N150" s="17">
        <v>41766</v>
      </c>
      <c r="O150" s="11">
        <v>2014</v>
      </c>
      <c r="P150" s="11">
        <f>O150-G150</f>
        <v>46</v>
      </c>
      <c r="Q150" s="10">
        <f t="shared" si="2"/>
        <v>0</v>
      </c>
      <c r="R150" s="17">
        <v>41869</v>
      </c>
      <c r="S150" s="11">
        <v>1200002</v>
      </c>
      <c r="T150" s="11">
        <v>1290002</v>
      </c>
      <c r="V150" s="11">
        <v>22018</v>
      </c>
      <c r="W150" s="7" t="s">
        <v>102</v>
      </c>
      <c r="X150" s="18" t="s">
        <v>68</v>
      </c>
    </row>
    <row r="151" spans="1:24">
      <c r="A151" s="13" t="s">
        <v>24</v>
      </c>
      <c r="B151" t="s">
        <v>16</v>
      </c>
      <c r="C151" t="s">
        <v>17</v>
      </c>
      <c r="D151">
        <v>106</v>
      </c>
      <c r="E151" s="13" t="s">
        <v>220</v>
      </c>
      <c r="F151" s="11">
        <v>538.29999999999995</v>
      </c>
      <c r="G151" s="9">
        <v>1886</v>
      </c>
      <c r="H151" s="9">
        <v>146</v>
      </c>
      <c r="I151" s="9">
        <v>146</v>
      </c>
      <c r="J151" s="9"/>
      <c r="K151" s="4"/>
      <c r="L151" s="4">
        <v>3</v>
      </c>
      <c r="M151" s="9">
        <v>41754</v>
      </c>
      <c r="N151" s="17">
        <v>41765</v>
      </c>
      <c r="O151" s="11">
        <v>2014</v>
      </c>
      <c r="P151" s="11">
        <f>O151-G151</f>
        <v>128</v>
      </c>
      <c r="Q151" s="10">
        <f t="shared" si="2"/>
        <v>0</v>
      </c>
      <c r="R151" s="17">
        <v>41795</v>
      </c>
      <c r="S151" s="11">
        <v>2670003</v>
      </c>
      <c r="T151" s="11">
        <v>2590003</v>
      </c>
      <c r="U151" s="11">
        <v>2600003</v>
      </c>
      <c r="V151" s="11">
        <v>9247</v>
      </c>
      <c r="W151" s="7" t="s">
        <v>56</v>
      </c>
      <c r="X151" s="18" t="s">
        <v>61</v>
      </c>
    </row>
    <row r="152" spans="1:24">
      <c r="A152" s="13" t="s">
        <v>20</v>
      </c>
      <c r="B152" t="s">
        <v>16</v>
      </c>
      <c r="C152" t="s">
        <v>18</v>
      </c>
      <c r="D152">
        <v>107</v>
      </c>
      <c r="E152" s="13" t="s">
        <v>137</v>
      </c>
      <c r="F152" s="11">
        <v>637.1</v>
      </c>
      <c r="G152" s="9">
        <v>1982</v>
      </c>
      <c r="H152" s="9">
        <v>145</v>
      </c>
      <c r="I152" s="9">
        <v>185</v>
      </c>
      <c r="J152" s="9">
        <v>209</v>
      </c>
      <c r="K152" s="4"/>
      <c r="L152" s="4">
        <v>3</v>
      </c>
      <c r="M152" s="9">
        <v>41745</v>
      </c>
      <c r="N152" s="17">
        <v>41765</v>
      </c>
      <c r="O152" s="11">
        <v>2014</v>
      </c>
      <c r="P152" s="11">
        <f>O152-G152</f>
        <v>32</v>
      </c>
      <c r="Q152" s="10">
        <f t="shared" si="2"/>
        <v>0</v>
      </c>
      <c r="R152" s="17">
        <v>41822</v>
      </c>
      <c r="S152" s="11">
        <v>2350003</v>
      </c>
      <c r="T152" s="11">
        <v>2450003</v>
      </c>
      <c r="U152" s="11">
        <v>2400003</v>
      </c>
      <c r="V152" s="11">
        <v>16690</v>
      </c>
      <c r="W152" s="7" t="s">
        <v>96</v>
      </c>
      <c r="X152" s="18" t="s">
        <v>134</v>
      </c>
    </row>
    <row r="153" spans="1:24">
      <c r="A153" s="13" t="s">
        <v>20</v>
      </c>
      <c r="B153" t="s">
        <v>16</v>
      </c>
      <c r="C153" t="s">
        <v>18</v>
      </c>
      <c r="D153">
        <v>107</v>
      </c>
      <c r="E153" s="13" t="s">
        <v>137</v>
      </c>
      <c r="F153" s="11">
        <v>637.1</v>
      </c>
      <c r="G153" s="9">
        <v>1982</v>
      </c>
      <c r="H153" s="9">
        <v>145</v>
      </c>
      <c r="I153" s="9">
        <v>185</v>
      </c>
      <c r="J153" s="9">
        <v>209</v>
      </c>
      <c r="M153" s="9">
        <v>37295</v>
      </c>
      <c r="N153" s="17">
        <v>37329</v>
      </c>
      <c r="O153" s="11">
        <v>2002</v>
      </c>
      <c r="P153" s="11">
        <f>O153-G153</f>
        <v>20</v>
      </c>
      <c r="Q153" s="10">
        <f t="shared" si="2"/>
        <v>0.05</v>
      </c>
      <c r="R153" s="17">
        <v>37362</v>
      </c>
      <c r="S153" s="11">
        <v>3300003</v>
      </c>
      <c r="T153" s="11">
        <v>3250003</v>
      </c>
      <c r="U153" s="11">
        <v>3200000</v>
      </c>
      <c r="V153" s="11">
        <v>8621</v>
      </c>
      <c r="W153" s="7" t="s">
        <v>138</v>
      </c>
      <c r="X153" s="18" t="s">
        <v>103</v>
      </c>
    </row>
    <row r="154" spans="1:24">
      <c r="A154" s="13" t="s">
        <v>29</v>
      </c>
      <c r="B154" t="s">
        <v>16</v>
      </c>
      <c r="C154" t="s">
        <v>18</v>
      </c>
      <c r="D154">
        <v>108</v>
      </c>
      <c r="E154" s="13" t="s">
        <v>136</v>
      </c>
      <c r="F154" s="11">
        <v>1032.7</v>
      </c>
      <c r="G154" s="9">
        <v>1972</v>
      </c>
      <c r="H154" s="9">
        <v>165</v>
      </c>
      <c r="I154" s="9">
        <v>169</v>
      </c>
      <c r="J154" s="9">
        <v>183</v>
      </c>
      <c r="K154" s="4"/>
      <c r="M154" s="9">
        <v>41586</v>
      </c>
      <c r="N154" s="17">
        <v>41754</v>
      </c>
      <c r="O154" s="11">
        <v>2014</v>
      </c>
      <c r="P154" s="11">
        <f>O154-G154</f>
        <v>42</v>
      </c>
      <c r="Q154" s="10">
        <f t="shared" si="2"/>
        <v>0</v>
      </c>
      <c r="R154" s="17">
        <v>41792</v>
      </c>
      <c r="S154" s="11">
        <v>2370003</v>
      </c>
      <c r="T154" s="11">
        <v>2550003</v>
      </c>
      <c r="V154" s="11">
        <v>11152</v>
      </c>
      <c r="W154" s="7" t="s">
        <v>88</v>
      </c>
      <c r="X154" s="18" t="s">
        <v>54</v>
      </c>
    </row>
    <row r="155" spans="1:24">
      <c r="A155" s="13" t="s">
        <v>24</v>
      </c>
      <c r="B155" t="s">
        <v>16</v>
      </c>
      <c r="C155" t="s">
        <v>17</v>
      </c>
      <c r="D155">
        <v>109</v>
      </c>
      <c r="E155" s="13" t="s">
        <v>132</v>
      </c>
      <c r="F155" s="11">
        <v>777.6</v>
      </c>
      <c r="G155" s="9">
        <v>1910</v>
      </c>
      <c r="H155" s="9">
        <v>104</v>
      </c>
      <c r="I155" s="9">
        <v>104</v>
      </c>
      <c r="J155" s="9">
        <v>111</v>
      </c>
      <c r="K155" s="4"/>
      <c r="L155" s="4">
        <v>3</v>
      </c>
      <c r="M155" s="9">
        <v>41736</v>
      </c>
      <c r="N155" s="17">
        <v>41752</v>
      </c>
      <c r="O155" s="11">
        <v>2014</v>
      </c>
      <c r="P155" s="11">
        <f>O155-G155</f>
        <v>104</v>
      </c>
      <c r="Q155" s="10">
        <f t="shared" si="2"/>
        <v>0</v>
      </c>
      <c r="R155" s="17">
        <v>41787</v>
      </c>
      <c r="S155" s="11">
        <v>3200000</v>
      </c>
      <c r="T155" s="11">
        <v>3200000</v>
      </c>
      <c r="U155" s="11">
        <v>3200000</v>
      </c>
      <c r="V155" s="11">
        <v>15865</v>
      </c>
      <c r="W155" s="7" t="s">
        <v>133</v>
      </c>
      <c r="X155" s="18" t="s">
        <v>134</v>
      </c>
    </row>
    <row r="156" spans="1:24">
      <c r="A156" s="13" t="s">
        <v>24</v>
      </c>
      <c r="B156" t="s">
        <v>16</v>
      </c>
      <c r="C156" t="s">
        <v>17</v>
      </c>
      <c r="D156">
        <v>109</v>
      </c>
      <c r="E156" s="13" t="s">
        <v>132</v>
      </c>
      <c r="F156" s="11">
        <v>777.6</v>
      </c>
      <c r="G156" s="9">
        <v>1910</v>
      </c>
      <c r="H156" s="9">
        <v>104</v>
      </c>
      <c r="I156" s="9">
        <v>104</v>
      </c>
      <c r="J156" s="9">
        <v>111</v>
      </c>
      <c r="K156" s="4"/>
      <c r="L156" s="4">
        <v>3</v>
      </c>
      <c r="M156" s="9">
        <v>39948</v>
      </c>
      <c r="N156" s="17">
        <v>39961</v>
      </c>
      <c r="O156" s="11">
        <v>2009</v>
      </c>
      <c r="P156" s="11">
        <f>O156-G156</f>
        <v>99</v>
      </c>
      <c r="Q156" s="10">
        <f t="shared" si="2"/>
        <v>0</v>
      </c>
      <c r="R156" s="17">
        <v>39994</v>
      </c>
      <c r="S156" s="11">
        <v>3175003</v>
      </c>
      <c r="T156" s="11">
        <v>3450000</v>
      </c>
      <c r="U156" s="11">
        <v>3450000</v>
      </c>
      <c r="V156" s="11">
        <v>9135</v>
      </c>
      <c r="W156" s="7" t="s">
        <v>135</v>
      </c>
      <c r="X156" s="18" t="s">
        <v>112</v>
      </c>
    </row>
    <row r="157" spans="1:24">
      <c r="A157" s="13" t="s">
        <v>20</v>
      </c>
      <c r="B157" t="s">
        <v>16</v>
      </c>
      <c r="C157" t="s">
        <v>31</v>
      </c>
      <c r="D157">
        <v>110</v>
      </c>
      <c r="E157" s="13" t="s">
        <v>130</v>
      </c>
      <c r="F157" s="11">
        <v>1576.9</v>
      </c>
      <c r="G157" s="9">
        <v>1998</v>
      </c>
      <c r="H157" s="9">
        <v>256</v>
      </c>
      <c r="I157" s="9">
        <v>263</v>
      </c>
      <c r="J157" s="9">
        <v>287</v>
      </c>
      <c r="K157" s="4"/>
      <c r="L157" s="4">
        <v>4</v>
      </c>
      <c r="M157" s="9">
        <v>41705</v>
      </c>
      <c r="N157" s="17">
        <v>41751</v>
      </c>
      <c r="O157" s="11">
        <v>2014</v>
      </c>
      <c r="P157" s="11">
        <f>O157-G157</f>
        <v>16</v>
      </c>
      <c r="Q157" s="10">
        <f t="shared" si="2"/>
        <v>6.25E-2</v>
      </c>
      <c r="R157" s="17">
        <v>41794</v>
      </c>
      <c r="S157" s="11">
        <v>1350003</v>
      </c>
      <c r="T157" s="11">
        <v>1450003</v>
      </c>
      <c r="U157" s="11">
        <v>1500003</v>
      </c>
      <c r="V157" s="11">
        <v>17773</v>
      </c>
      <c r="W157" s="7" t="s">
        <v>71</v>
      </c>
      <c r="X157" s="18" t="s">
        <v>57</v>
      </c>
    </row>
    <row r="158" spans="1:24">
      <c r="A158" s="13" t="s">
        <v>20</v>
      </c>
      <c r="B158" t="s">
        <v>16</v>
      </c>
      <c r="C158" t="s">
        <v>31</v>
      </c>
      <c r="D158">
        <v>110</v>
      </c>
      <c r="E158" s="13" t="s">
        <v>130</v>
      </c>
      <c r="F158" s="11">
        <v>1576.9</v>
      </c>
      <c r="G158" s="9">
        <v>1998</v>
      </c>
      <c r="H158" s="9">
        <v>256</v>
      </c>
      <c r="I158" s="9">
        <v>263</v>
      </c>
      <c r="J158" s="9">
        <v>287</v>
      </c>
      <c r="K158" s="4"/>
      <c r="L158" s="4">
        <v>4</v>
      </c>
      <c r="M158" s="9">
        <v>40905</v>
      </c>
      <c r="N158" s="17">
        <v>40924</v>
      </c>
      <c r="O158" s="11">
        <v>2012</v>
      </c>
      <c r="P158" s="11">
        <f>O158-G158</f>
        <v>14</v>
      </c>
      <c r="Q158" s="10">
        <f t="shared" si="2"/>
        <v>7.1428571428571425E-2</v>
      </c>
      <c r="R158" s="17">
        <v>40989</v>
      </c>
      <c r="S158" s="11">
        <v>2350003</v>
      </c>
      <c r="T158" s="11">
        <v>2400000</v>
      </c>
      <c r="U158" s="11">
        <v>2400000</v>
      </c>
      <c r="V158" s="11">
        <v>16836</v>
      </c>
      <c r="W158" s="7" t="s">
        <v>131</v>
      </c>
      <c r="X158" s="18" t="s">
        <v>59</v>
      </c>
    </row>
    <row r="159" spans="1:24">
      <c r="A159" s="13" t="s">
        <v>20</v>
      </c>
      <c r="B159" t="s">
        <v>16</v>
      </c>
      <c r="C159" t="s">
        <v>17</v>
      </c>
      <c r="D159">
        <v>111</v>
      </c>
      <c r="E159" s="13" t="s">
        <v>129</v>
      </c>
      <c r="F159" s="11">
        <v>832.6</v>
      </c>
      <c r="G159" s="9">
        <v>1958</v>
      </c>
      <c r="H159" s="9">
        <v>114</v>
      </c>
      <c r="I159" s="9">
        <v>179</v>
      </c>
      <c r="J159" s="9">
        <v>200</v>
      </c>
      <c r="K159" s="4"/>
      <c r="L159" s="4">
        <v>3</v>
      </c>
      <c r="M159" s="9">
        <v>41734</v>
      </c>
      <c r="N159" s="17">
        <v>41745</v>
      </c>
      <c r="O159" s="11">
        <v>2014</v>
      </c>
      <c r="P159" s="11">
        <f>O159-G159</f>
        <v>56</v>
      </c>
      <c r="Q159" s="10">
        <f t="shared" si="2"/>
        <v>0</v>
      </c>
      <c r="R159" s="17">
        <v>41767</v>
      </c>
      <c r="S159" s="11">
        <v>2250003</v>
      </c>
      <c r="T159" s="11">
        <v>2200000</v>
      </c>
      <c r="U159" s="11">
        <v>2200000</v>
      </c>
      <c r="V159" s="11">
        <v>16447</v>
      </c>
      <c r="W159" s="7" t="s">
        <v>56</v>
      </c>
      <c r="X159" s="18" t="s">
        <v>57</v>
      </c>
    </row>
    <row r="160" spans="1:24">
      <c r="A160" s="13" t="s">
        <v>20</v>
      </c>
      <c r="B160" t="s">
        <v>16</v>
      </c>
      <c r="C160" t="s">
        <v>17</v>
      </c>
      <c r="D160">
        <v>112</v>
      </c>
      <c r="E160" s="13" t="s">
        <v>221</v>
      </c>
      <c r="F160" s="11">
        <v>776.2</v>
      </c>
      <c r="G160" s="9">
        <v>1930</v>
      </c>
      <c r="H160" s="9">
        <v>111</v>
      </c>
      <c r="I160" s="9">
        <v>177</v>
      </c>
      <c r="J160" s="9">
        <v>194</v>
      </c>
      <c r="K160" s="4"/>
      <c r="L160" s="4">
        <v>3</v>
      </c>
      <c r="M160" s="9">
        <v>41742</v>
      </c>
      <c r="N160" s="17">
        <v>41743</v>
      </c>
      <c r="O160" s="11">
        <v>2014</v>
      </c>
      <c r="P160" s="11">
        <f>O160-G160</f>
        <v>84</v>
      </c>
      <c r="Q160" s="10">
        <f t="shared" si="2"/>
        <v>0</v>
      </c>
      <c r="R160" s="17">
        <v>41780</v>
      </c>
      <c r="S160" s="11">
        <v>3250000</v>
      </c>
      <c r="T160" s="11">
        <v>3250000</v>
      </c>
      <c r="U160" s="11">
        <v>3250000</v>
      </c>
      <c r="V160" s="11">
        <v>18018</v>
      </c>
      <c r="W160" s="7" t="s">
        <v>222</v>
      </c>
      <c r="X160" s="18" t="s">
        <v>72</v>
      </c>
    </row>
    <row r="161" spans="1:24">
      <c r="A161" s="13" t="s">
        <v>21</v>
      </c>
      <c r="B161" t="s">
        <v>16</v>
      </c>
      <c r="C161" t="s">
        <v>17</v>
      </c>
      <c r="D161">
        <v>113</v>
      </c>
      <c r="E161" s="13" t="s">
        <v>128</v>
      </c>
      <c r="F161" s="11">
        <v>943.4</v>
      </c>
      <c r="G161" s="9">
        <v>1960</v>
      </c>
      <c r="H161" s="9">
        <v>86</v>
      </c>
      <c r="I161" s="9">
        <v>165</v>
      </c>
      <c r="J161" s="9">
        <v>186</v>
      </c>
      <c r="K161" s="4"/>
      <c r="L161" s="4">
        <v>2</v>
      </c>
      <c r="M161" s="9">
        <v>41733</v>
      </c>
      <c r="N161" s="17">
        <v>41743</v>
      </c>
      <c r="O161" s="11">
        <v>2014</v>
      </c>
      <c r="P161" s="11">
        <f>O161-G161</f>
        <v>54</v>
      </c>
      <c r="Q161" s="10">
        <f t="shared" si="2"/>
        <v>0</v>
      </c>
      <c r="R161" s="17">
        <v>41768</v>
      </c>
      <c r="S161" s="11">
        <v>3370003</v>
      </c>
      <c r="T161" s="11">
        <v>3290003</v>
      </c>
      <c r="U161" s="11">
        <v>3300003</v>
      </c>
      <c r="V161" s="11">
        <v>22093</v>
      </c>
      <c r="W161" s="7" t="s">
        <v>77</v>
      </c>
      <c r="X161" s="18" t="s">
        <v>61</v>
      </c>
    </row>
    <row r="162" spans="1:24">
      <c r="A162" s="13" t="s">
        <v>20</v>
      </c>
      <c r="B162" t="s">
        <v>16</v>
      </c>
      <c r="C162" t="s">
        <v>30</v>
      </c>
      <c r="D162">
        <v>114</v>
      </c>
      <c r="E162" s="13" t="s">
        <v>126</v>
      </c>
      <c r="F162" s="11">
        <v>1160.5</v>
      </c>
      <c r="G162" s="9">
        <v>1995</v>
      </c>
      <c r="H162" s="9">
        <v>211</v>
      </c>
      <c r="I162" s="9">
        <v>264</v>
      </c>
      <c r="J162" s="9">
        <v>287</v>
      </c>
      <c r="K162" s="4"/>
      <c r="L162" s="4">
        <v>5</v>
      </c>
      <c r="M162" s="9">
        <v>41723</v>
      </c>
      <c r="N162" s="17">
        <v>41740</v>
      </c>
      <c r="O162" s="11">
        <v>2014</v>
      </c>
      <c r="P162" s="11">
        <f>O162-G162</f>
        <v>19</v>
      </c>
      <c r="Q162" s="10">
        <f t="shared" si="2"/>
        <v>5.2631578947368418E-2</v>
      </c>
      <c r="R162" s="17">
        <v>41774</v>
      </c>
      <c r="S162" s="11">
        <v>2050000</v>
      </c>
      <c r="T162" s="11">
        <v>2050000</v>
      </c>
      <c r="U162" s="11">
        <v>2050000</v>
      </c>
      <c r="V162" s="11">
        <v>16706</v>
      </c>
      <c r="W162" s="7" t="s">
        <v>127</v>
      </c>
      <c r="X162" s="18" t="s">
        <v>91</v>
      </c>
    </row>
    <row r="163" spans="1:24">
      <c r="A163" s="13" t="s">
        <v>23</v>
      </c>
      <c r="B163" t="s">
        <v>16</v>
      </c>
      <c r="C163" t="s">
        <v>17</v>
      </c>
      <c r="D163">
        <v>115</v>
      </c>
      <c r="E163" s="13" t="s">
        <v>223</v>
      </c>
      <c r="F163" s="11">
        <v>567.4</v>
      </c>
      <c r="G163" s="9">
        <v>1932</v>
      </c>
      <c r="H163" s="9">
        <v>133</v>
      </c>
      <c r="I163" s="9">
        <v>189</v>
      </c>
      <c r="J163" s="9">
        <v>207</v>
      </c>
      <c r="K163" s="4"/>
      <c r="L163" s="4">
        <v>4</v>
      </c>
      <c r="M163" s="9">
        <v>41732</v>
      </c>
      <c r="N163" s="17">
        <v>41739</v>
      </c>
      <c r="O163" s="11">
        <v>2014</v>
      </c>
      <c r="P163" s="11">
        <f>O163-G163</f>
        <v>82</v>
      </c>
      <c r="Q163" s="10">
        <f t="shared" si="2"/>
        <v>0</v>
      </c>
      <c r="R163" s="17">
        <v>41814</v>
      </c>
      <c r="S163" s="11">
        <v>4450003</v>
      </c>
      <c r="T163" s="11">
        <v>4500000</v>
      </c>
      <c r="U163" s="11">
        <v>4500000</v>
      </c>
      <c r="V163" s="11">
        <v>15564</v>
      </c>
      <c r="W163" s="7" t="s">
        <v>67</v>
      </c>
      <c r="X163" s="18" t="s">
        <v>224</v>
      </c>
    </row>
    <row r="164" spans="1:24">
      <c r="A164" s="13" t="s">
        <v>23</v>
      </c>
      <c r="B164" t="s">
        <v>16</v>
      </c>
      <c r="C164" t="s">
        <v>17</v>
      </c>
      <c r="D164">
        <v>115</v>
      </c>
      <c r="E164" s="13" t="s">
        <v>223</v>
      </c>
      <c r="F164" s="11">
        <v>567.4</v>
      </c>
      <c r="G164" s="9">
        <v>1932</v>
      </c>
      <c r="H164" s="9">
        <v>133</v>
      </c>
      <c r="I164" s="9">
        <v>189</v>
      </c>
      <c r="J164" s="9">
        <v>207</v>
      </c>
      <c r="K164" s="4"/>
      <c r="L164" s="4">
        <v>4</v>
      </c>
      <c r="M164" s="9">
        <v>40471</v>
      </c>
      <c r="N164" s="17">
        <v>40499</v>
      </c>
      <c r="O164" s="11">
        <v>2010</v>
      </c>
      <c r="P164" s="11">
        <f>O164-G164</f>
        <v>78</v>
      </c>
      <c r="Q164" s="10">
        <f t="shared" si="2"/>
        <v>0</v>
      </c>
      <c r="R164" s="17">
        <v>40540</v>
      </c>
      <c r="S164" s="11">
        <v>2400000</v>
      </c>
      <c r="T164" s="11">
        <v>2960000</v>
      </c>
      <c r="U164" s="11">
        <v>2960000</v>
      </c>
      <c r="V164" s="11">
        <v>10526</v>
      </c>
      <c r="W164" s="7" t="s">
        <v>166</v>
      </c>
      <c r="X164" s="18" t="s">
        <v>59</v>
      </c>
    </row>
    <row r="165" spans="1:24">
      <c r="A165" s="13" t="s">
        <v>20</v>
      </c>
      <c r="B165" t="s">
        <v>16</v>
      </c>
      <c r="C165" t="s">
        <v>22</v>
      </c>
      <c r="D165">
        <v>116</v>
      </c>
      <c r="E165" s="13" t="s">
        <v>124</v>
      </c>
      <c r="F165" s="11">
        <v>1004.7</v>
      </c>
      <c r="G165" s="9">
        <v>2001</v>
      </c>
      <c r="H165" s="9">
        <v>141</v>
      </c>
      <c r="I165" s="9">
        <v>141</v>
      </c>
      <c r="J165" s="9">
        <v>150</v>
      </c>
      <c r="K165" s="4"/>
      <c r="L165" s="4">
        <v>3</v>
      </c>
      <c r="M165" s="9">
        <v>41726</v>
      </c>
      <c r="N165" s="17">
        <v>41738</v>
      </c>
      <c r="O165" s="11">
        <v>2014</v>
      </c>
      <c r="P165" s="11">
        <f>O165-G165</f>
        <v>13</v>
      </c>
      <c r="Q165" s="10">
        <f t="shared" si="2"/>
        <v>7.6923076923076927E-2</v>
      </c>
      <c r="R165" s="17">
        <v>41787</v>
      </c>
      <c r="S165" s="11">
        <v>2400000</v>
      </c>
      <c r="T165" s="11">
        <v>2000000</v>
      </c>
      <c r="U165" s="11">
        <v>2000000</v>
      </c>
      <c r="V165" s="11">
        <v>22695</v>
      </c>
      <c r="W165" s="7" t="s">
        <v>102</v>
      </c>
      <c r="X165" s="18" t="s">
        <v>68</v>
      </c>
    </row>
    <row r="166" spans="1:24">
      <c r="A166" s="13" t="s">
        <v>20</v>
      </c>
      <c r="B166" t="s">
        <v>16</v>
      </c>
      <c r="C166" t="s">
        <v>22</v>
      </c>
      <c r="D166">
        <v>116</v>
      </c>
      <c r="E166" s="13" t="s">
        <v>124</v>
      </c>
      <c r="F166" s="11">
        <v>1004.7</v>
      </c>
      <c r="G166" s="9">
        <v>2001</v>
      </c>
      <c r="H166" s="9">
        <v>141</v>
      </c>
      <c r="I166" s="9">
        <v>141</v>
      </c>
      <c r="J166" s="9">
        <v>150</v>
      </c>
      <c r="K166" s="4"/>
      <c r="L166" s="4">
        <v>3</v>
      </c>
      <c r="M166" s="9">
        <v>40865</v>
      </c>
      <c r="N166" s="17">
        <v>40953</v>
      </c>
      <c r="O166" s="11">
        <v>2012</v>
      </c>
      <c r="P166" s="11">
        <f>O166-G166</f>
        <v>11</v>
      </c>
      <c r="Q166" s="10">
        <f t="shared" si="2"/>
        <v>9.0909090909090912E-2</v>
      </c>
      <c r="R166" s="17">
        <v>40983</v>
      </c>
      <c r="S166" s="11">
        <v>1200003</v>
      </c>
      <c r="T166" s="11">
        <v>1290003</v>
      </c>
      <c r="V166" s="11">
        <v>21383</v>
      </c>
      <c r="W166" s="7" t="s">
        <v>125</v>
      </c>
      <c r="X166" s="18" t="s">
        <v>59</v>
      </c>
    </row>
    <row r="167" spans="1:24">
      <c r="A167" s="13" t="s">
        <v>24</v>
      </c>
      <c r="B167" t="s">
        <v>16</v>
      </c>
      <c r="C167" t="s">
        <v>30</v>
      </c>
      <c r="D167">
        <v>117</v>
      </c>
      <c r="E167" s="13" t="s">
        <v>121</v>
      </c>
      <c r="F167" s="11">
        <v>748.1</v>
      </c>
      <c r="G167" s="9">
        <v>1961</v>
      </c>
      <c r="H167" s="9">
        <v>105</v>
      </c>
      <c r="I167" s="9">
        <v>180</v>
      </c>
      <c r="J167" s="9">
        <v>193</v>
      </c>
      <c r="K167" s="4"/>
      <c r="L167" s="4">
        <v>3</v>
      </c>
      <c r="M167" s="9">
        <v>41726</v>
      </c>
      <c r="N167" s="17">
        <v>41737</v>
      </c>
      <c r="O167" s="11">
        <v>2014</v>
      </c>
      <c r="P167" s="11">
        <f>O167-G167</f>
        <v>53</v>
      </c>
      <c r="Q167" s="10">
        <f t="shared" si="2"/>
        <v>0</v>
      </c>
      <c r="R167" s="17">
        <v>41779</v>
      </c>
      <c r="S167" s="11">
        <v>2670004</v>
      </c>
      <c r="T167" s="11">
        <v>2590004</v>
      </c>
      <c r="U167" s="11">
        <v>2600004</v>
      </c>
      <c r="V167" s="11">
        <v>23333</v>
      </c>
      <c r="W167" s="7" t="s">
        <v>56</v>
      </c>
      <c r="X167" s="18" t="s">
        <v>122</v>
      </c>
    </row>
    <row r="168" spans="1:24">
      <c r="A168" s="13" t="s">
        <v>24</v>
      </c>
      <c r="B168" t="s">
        <v>16</v>
      </c>
      <c r="C168" t="s">
        <v>30</v>
      </c>
      <c r="D168">
        <v>117</v>
      </c>
      <c r="E168" s="13" t="s">
        <v>121</v>
      </c>
      <c r="F168" s="11">
        <v>748.1</v>
      </c>
      <c r="G168" s="9">
        <v>1961</v>
      </c>
      <c r="H168" s="9">
        <v>105</v>
      </c>
      <c r="I168" s="9">
        <v>180</v>
      </c>
      <c r="J168" s="9">
        <v>193</v>
      </c>
      <c r="K168" s="4"/>
      <c r="L168" s="4">
        <v>3</v>
      </c>
      <c r="M168" s="9">
        <v>38512</v>
      </c>
      <c r="N168" s="17">
        <v>38534</v>
      </c>
      <c r="O168" s="11">
        <v>2005</v>
      </c>
      <c r="P168" s="11">
        <f>O168-G168</f>
        <v>44</v>
      </c>
      <c r="Q168" s="10">
        <f t="shared" si="2"/>
        <v>0</v>
      </c>
      <c r="R168" s="17">
        <v>38583</v>
      </c>
      <c r="S168" s="11">
        <v>1050000</v>
      </c>
      <c r="T168" s="11">
        <v>1050000</v>
      </c>
      <c r="V168" s="11">
        <v>10000</v>
      </c>
      <c r="W168" s="7" t="s">
        <v>123</v>
      </c>
      <c r="X168" s="18" t="s">
        <v>63</v>
      </c>
    </row>
    <row r="169" spans="1:24">
      <c r="A169" s="13" t="s">
        <v>24</v>
      </c>
      <c r="B169" t="s">
        <v>16</v>
      </c>
      <c r="C169" t="s">
        <v>30</v>
      </c>
      <c r="D169">
        <v>118</v>
      </c>
      <c r="E169" s="13" t="s">
        <v>225</v>
      </c>
      <c r="F169" s="11">
        <v>623.20000000000005</v>
      </c>
      <c r="G169" s="9">
        <v>2007</v>
      </c>
      <c r="H169" s="9">
        <v>114</v>
      </c>
      <c r="I169" s="9">
        <v>144</v>
      </c>
      <c r="J169" s="9">
        <v>159</v>
      </c>
      <c r="K169" s="4"/>
      <c r="L169" s="4">
        <v>4</v>
      </c>
      <c r="M169" s="9">
        <v>41734</v>
      </c>
      <c r="N169" s="17">
        <v>41736</v>
      </c>
      <c r="O169" s="11">
        <v>2014</v>
      </c>
      <c r="P169" s="11">
        <f>O169-G169</f>
        <v>7</v>
      </c>
      <c r="Q169" s="10">
        <f t="shared" si="2"/>
        <v>0.14285714285714285</v>
      </c>
      <c r="R169" s="17">
        <v>41766</v>
      </c>
      <c r="S169" s="11">
        <v>3500000</v>
      </c>
      <c r="T169" s="11">
        <v>3250000</v>
      </c>
      <c r="U169" s="11">
        <v>3250000</v>
      </c>
      <c r="V169" s="11">
        <v>30702</v>
      </c>
      <c r="W169" s="7" t="s">
        <v>226</v>
      </c>
      <c r="X169" s="18" t="s">
        <v>57</v>
      </c>
    </row>
    <row r="170" spans="1:24">
      <c r="A170" s="13" t="s">
        <v>24</v>
      </c>
      <c r="B170" t="s">
        <v>16</v>
      </c>
      <c r="C170" t="s">
        <v>30</v>
      </c>
      <c r="D170">
        <v>118</v>
      </c>
      <c r="E170" s="13" t="s">
        <v>225</v>
      </c>
      <c r="F170" s="11">
        <v>623.20000000000005</v>
      </c>
      <c r="G170" s="9">
        <v>2007</v>
      </c>
      <c r="H170" s="9">
        <v>114</v>
      </c>
      <c r="I170" s="9">
        <v>144</v>
      </c>
      <c r="J170" s="9">
        <v>159</v>
      </c>
      <c r="K170" s="4"/>
      <c r="L170" s="4">
        <v>4</v>
      </c>
      <c r="M170" s="9">
        <v>39750</v>
      </c>
      <c r="N170" s="17">
        <v>40126</v>
      </c>
      <c r="O170" s="11">
        <v>2009</v>
      </c>
      <c r="P170" s="11">
        <f>O170-G170</f>
        <v>2</v>
      </c>
      <c r="Q170" s="10">
        <f t="shared" si="2"/>
        <v>0.5</v>
      </c>
      <c r="R170" s="17">
        <v>40185</v>
      </c>
      <c r="S170" s="11">
        <v>2650000</v>
      </c>
      <c r="T170" s="11">
        <v>2850000</v>
      </c>
      <c r="U170" s="11">
        <v>2850000</v>
      </c>
      <c r="V170" s="11">
        <v>23246</v>
      </c>
      <c r="W170" s="7" t="s">
        <v>227</v>
      </c>
      <c r="X170" s="18" t="s">
        <v>57</v>
      </c>
    </row>
    <row r="171" spans="1:24">
      <c r="A171" s="13" t="s">
        <v>21</v>
      </c>
      <c r="B171" t="s">
        <v>16</v>
      </c>
      <c r="C171" t="s">
        <v>30</v>
      </c>
      <c r="D171">
        <v>119</v>
      </c>
      <c r="E171" s="13" t="s">
        <v>228</v>
      </c>
      <c r="F171" s="11">
        <v>765</v>
      </c>
      <c r="G171" s="9">
        <v>1998</v>
      </c>
      <c r="H171" s="9">
        <v>123</v>
      </c>
      <c r="I171" s="9">
        <v>129</v>
      </c>
      <c r="J171" s="9">
        <v>140</v>
      </c>
      <c r="K171" s="4"/>
      <c r="L171" s="4">
        <v>3</v>
      </c>
      <c r="M171" s="9">
        <v>41726</v>
      </c>
      <c r="N171" s="17">
        <v>41736</v>
      </c>
      <c r="O171" s="11">
        <v>2014</v>
      </c>
      <c r="P171" s="11">
        <f>O171-G171</f>
        <v>16</v>
      </c>
      <c r="Q171" s="10">
        <f t="shared" si="2"/>
        <v>6.25E-2</v>
      </c>
      <c r="R171" s="17">
        <v>41836</v>
      </c>
      <c r="S171" s="11">
        <v>2800000</v>
      </c>
      <c r="T171" s="11">
        <v>2690000</v>
      </c>
      <c r="U171" s="11">
        <v>2700000</v>
      </c>
      <c r="V171" s="11">
        <v>22764</v>
      </c>
      <c r="W171" s="7" t="s">
        <v>77</v>
      </c>
      <c r="X171" s="18" t="s">
        <v>61</v>
      </c>
    </row>
    <row r="172" spans="1:24">
      <c r="A172" s="13" t="s">
        <v>21</v>
      </c>
      <c r="B172" t="s">
        <v>16</v>
      </c>
      <c r="C172" t="s">
        <v>30</v>
      </c>
      <c r="D172">
        <v>119</v>
      </c>
      <c r="E172" s="13" t="s">
        <v>228</v>
      </c>
      <c r="F172" s="11">
        <v>765</v>
      </c>
      <c r="G172" s="9">
        <v>1998</v>
      </c>
      <c r="H172" s="9">
        <v>123</v>
      </c>
      <c r="I172" s="9">
        <v>129</v>
      </c>
      <c r="J172" s="9">
        <v>140</v>
      </c>
      <c r="K172" s="4"/>
      <c r="L172" s="4">
        <v>3</v>
      </c>
      <c r="M172" s="9">
        <v>37418</v>
      </c>
      <c r="N172" s="17">
        <v>37428</v>
      </c>
      <c r="O172" s="11">
        <v>2002</v>
      </c>
      <c r="P172" s="11">
        <f>O172-G172</f>
        <v>4</v>
      </c>
      <c r="Q172" s="10">
        <f t="shared" si="2"/>
        <v>0.25</v>
      </c>
      <c r="R172" s="17">
        <v>37564</v>
      </c>
      <c r="S172" s="11">
        <v>1450000</v>
      </c>
      <c r="T172" s="11">
        <v>1390000</v>
      </c>
      <c r="U172" s="11">
        <v>1450000</v>
      </c>
      <c r="V172" s="11">
        <v>11789</v>
      </c>
      <c r="W172" s="7" t="s">
        <v>77</v>
      </c>
      <c r="X172" s="18" t="s">
        <v>109</v>
      </c>
    </row>
    <row r="173" spans="1:24">
      <c r="A173" s="13" t="s">
        <v>24</v>
      </c>
      <c r="B173" t="s">
        <v>16</v>
      </c>
      <c r="C173" t="s">
        <v>17</v>
      </c>
      <c r="D173">
        <v>120</v>
      </c>
      <c r="E173" s="13" t="s">
        <v>229</v>
      </c>
      <c r="F173" s="11">
        <v>1298.5999999999999</v>
      </c>
      <c r="G173" s="9">
        <v>1920</v>
      </c>
      <c r="H173" s="9">
        <v>240</v>
      </c>
      <c r="I173" s="9">
        <v>240</v>
      </c>
      <c r="J173" s="9">
        <v>255</v>
      </c>
      <c r="K173" s="4"/>
      <c r="L173" s="4">
        <v>4</v>
      </c>
      <c r="M173" s="9">
        <v>41727</v>
      </c>
      <c r="N173" s="17">
        <v>41736</v>
      </c>
      <c r="O173" s="11">
        <v>2014</v>
      </c>
      <c r="P173" s="11">
        <f>O173-G173</f>
        <v>94</v>
      </c>
      <c r="Q173" s="10">
        <f t="shared" si="2"/>
        <v>0</v>
      </c>
      <c r="R173" s="17">
        <v>41925</v>
      </c>
      <c r="S173" s="11">
        <v>2270000</v>
      </c>
      <c r="T173" s="11">
        <v>2350000</v>
      </c>
      <c r="U173" s="11">
        <v>2350000</v>
      </c>
      <c r="V173" s="11">
        <v>9458</v>
      </c>
      <c r="W173" s="7" t="s">
        <v>94</v>
      </c>
      <c r="X173" s="18" t="s">
        <v>57</v>
      </c>
    </row>
    <row r="174" spans="1:24">
      <c r="A174" s="13" t="s">
        <v>21</v>
      </c>
      <c r="B174" t="s">
        <v>16</v>
      </c>
      <c r="C174" t="s">
        <v>17</v>
      </c>
      <c r="D174">
        <v>121</v>
      </c>
      <c r="E174" s="13" t="s">
        <v>230</v>
      </c>
      <c r="F174" s="11">
        <v>440.1</v>
      </c>
      <c r="G174" s="9">
        <v>1967</v>
      </c>
      <c r="H174" s="9">
        <v>86</v>
      </c>
      <c r="I174" s="9">
        <v>98</v>
      </c>
      <c r="J174" s="9">
        <v>105</v>
      </c>
      <c r="K174" s="4"/>
      <c r="L174" s="4">
        <v>3</v>
      </c>
      <c r="M174" s="9">
        <v>41723</v>
      </c>
      <c r="N174" s="17">
        <v>41733</v>
      </c>
      <c r="O174" s="11">
        <v>2014</v>
      </c>
      <c r="P174" s="11">
        <f>O174-G174</f>
        <v>47</v>
      </c>
      <c r="Q174" s="10">
        <f t="shared" si="2"/>
        <v>0</v>
      </c>
      <c r="R174" s="17">
        <v>41751</v>
      </c>
      <c r="S174" s="11">
        <v>1550000</v>
      </c>
      <c r="T174" s="11">
        <v>1690000</v>
      </c>
      <c r="U174" s="11">
        <v>1700000</v>
      </c>
      <c r="V174" s="11">
        <v>18023</v>
      </c>
      <c r="W174" s="7" t="s">
        <v>77</v>
      </c>
      <c r="X174" s="18" t="s">
        <v>91</v>
      </c>
    </row>
    <row r="175" spans="1:24">
      <c r="A175" s="13" t="s">
        <v>29</v>
      </c>
      <c r="B175" t="s">
        <v>16</v>
      </c>
      <c r="C175" t="s">
        <v>19</v>
      </c>
      <c r="D175">
        <v>122</v>
      </c>
      <c r="E175" s="13" t="s">
        <v>231</v>
      </c>
      <c r="F175" s="11">
        <v>658.4</v>
      </c>
      <c r="G175" s="9">
        <v>1981</v>
      </c>
      <c r="H175" s="9">
        <v>92</v>
      </c>
      <c r="I175" s="9">
        <v>163</v>
      </c>
      <c r="J175" s="9"/>
      <c r="K175" s="4"/>
      <c r="L175" s="4">
        <v>3</v>
      </c>
      <c r="M175" s="9">
        <v>41719</v>
      </c>
      <c r="N175" s="17">
        <v>41731</v>
      </c>
      <c r="O175" s="11">
        <v>2014</v>
      </c>
      <c r="P175" s="11">
        <f>O175-G175</f>
        <v>33</v>
      </c>
      <c r="Q175" s="10">
        <f t="shared" si="2"/>
        <v>0</v>
      </c>
      <c r="R175" s="17">
        <v>41759</v>
      </c>
      <c r="S175" s="11">
        <v>1650000</v>
      </c>
      <c r="T175" s="11">
        <v>1750000</v>
      </c>
      <c r="U175" s="11">
        <v>1750000</v>
      </c>
      <c r="V175" s="11">
        <v>17935</v>
      </c>
      <c r="W175" s="7" t="s">
        <v>102</v>
      </c>
      <c r="X175" s="18" t="s">
        <v>68</v>
      </c>
    </row>
    <row r="176" spans="1:24">
      <c r="A176" s="13" t="s">
        <v>21</v>
      </c>
      <c r="B176" t="s">
        <v>16</v>
      </c>
      <c r="C176" t="s">
        <v>18</v>
      </c>
      <c r="D176">
        <v>123</v>
      </c>
      <c r="E176" s="13" t="s">
        <v>232</v>
      </c>
      <c r="F176" s="11">
        <v>684.9</v>
      </c>
      <c r="G176" s="9">
        <v>1961</v>
      </c>
      <c r="H176" s="9">
        <v>176</v>
      </c>
      <c r="I176" s="9">
        <v>193</v>
      </c>
      <c r="J176" s="9">
        <v>224</v>
      </c>
      <c r="K176" s="4"/>
      <c r="L176" s="4">
        <v>4</v>
      </c>
      <c r="M176" s="9">
        <v>41719</v>
      </c>
      <c r="N176" s="17">
        <v>41731</v>
      </c>
      <c r="O176" s="11">
        <v>2014</v>
      </c>
      <c r="P176" s="11">
        <f>O176-G176</f>
        <v>53</v>
      </c>
      <c r="Q176" s="10">
        <f t="shared" si="2"/>
        <v>0</v>
      </c>
      <c r="R176" s="17">
        <v>41794</v>
      </c>
      <c r="S176" s="11">
        <v>2400000</v>
      </c>
      <c r="T176" s="11">
        <v>2450000</v>
      </c>
      <c r="U176" s="11">
        <v>2450000</v>
      </c>
      <c r="V176" s="11">
        <v>13636</v>
      </c>
      <c r="W176" s="7" t="s">
        <v>102</v>
      </c>
      <c r="X176" s="18" t="s">
        <v>72</v>
      </c>
    </row>
    <row r="177" spans="1:24">
      <c r="A177" s="13" t="s">
        <v>21</v>
      </c>
      <c r="B177" t="s">
        <v>16</v>
      </c>
      <c r="C177" t="s">
        <v>18</v>
      </c>
      <c r="D177">
        <v>123</v>
      </c>
      <c r="E177" s="13" t="s">
        <v>232</v>
      </c>
      <c r="F177" s="11">
        <v>684.9</v>
      </c>
      <c r="G177" s="9">
        <v>1961</v>
      </c>
      <c r="H177" s="9">
        <v>176</v>
      </c>
      <c r="I177" s="9">
        <v>193</v>
      </c>
      <c r="J177" s="9">
        <v>224</v>
      </c>
      <c r="K177" s="4"/>
      <c r="L177" s="4">
        <v>4</v>
      </c>
      <c r="M177" s="9">
        <v>40127</v>
      </c>
      <c r="N177" s="17">
        <v>40141</v>
      </c>
      <c r="O177" s="11">
        <v>2009</v>
      </c>
      <c r="P177" s="11">
        <f>O177-G177</f>
        <v>48</v>
      </c>
      <c r="Q177" s="10">
        <f t="shared" si="2"/>
        <v>0</v>
      </c>
      <c r="R177" s="17">
        <v>40197</v>
      </c>
      <c r="S177" s="11">
        <v>2050000</v>
      </c>
      <c r="T177" s="11">
        <v>2050000</v>
      </c>
      <c r="V177" s="11">
        <v>11648</v>
      </c>
      <c r="W177" s="7" t="s">
        <v>74</v>
      </c>
      <c r="X177" s="18" t="s">
        <v>233</v>
      </c>
    </row>
    <row r="178" spans="1:24">
      <c r="A178" s="13" t="s">
        <v>25</v>
      </c>
      <c r="B178" t="s">
        <v>16</v>
      </c>
      <c r="C178" t="s">
        <v>31</v>
      </c>
      <c r="D178">
        <v>124</v>
      </c>
      <c r="E178" s="13" t="s">
        <v>234</v>
      </c>
      <c r="F178" s="11">
        <v>1513.4</v>
      </c>
      <c r="G178" s="9">
        <v>2004</v>
      </c>
      <c r="H178" s="9">
        <v>170</v>
      </c>
      <c r="I178" s="9">
        <v>170</v>
      </c>
      <c r="J178" s="9">
        <v>184</v>
      </c>
      <c r="K178" s="4"/>
      <c r="L178" s="4">
        <v>4</v>
      </c>
      <c r="M178" s="9">
        <v>41719</v>
      </c>
      <c r="N178" s="17">
        <v>41730</v>
      </c>
      <c r="O178" s="11">
        <v>2014</v>
      </c>
      <c r="P178" s="11">
        <f>O178-G178</f>
        <v>10</v>
      </c>
      <c r="Q178" s="10">
        <f t="shared" si="2"/>
        <v>0.1</v>
      </c>
      <c r="R178" s="17">
        <v>41809</v>
      </c>
      <c r="S178" s="11">
        <v>3120000</v>
      </c>
      <c r="T178" s="11">
        <v>3100000</v>
      </c>
      <c r="U178" s="11">
        <v>3100000</v>
      </c>
      <c r="V178" s="11">
        <v>18353</v>
      </c>
      <c r="W178" s="7" t="s">
        <v>56</v>
      </c>
      <c r="X178" s="18" t="s">
        <v>68</v>
      </c>
    </row>
    <row r="179" spans="1:24">
      <c r="A179" s="13" t="s">
        <v>21</v>
      </c>
      <c r="B179" t="s">
        <v>16</v>
      </c>
      <c r="C179" t="s">
        <v>18</v>
      </c>
      <c r="D179">
        <v>125</v>
      </c>
      <c r="E179" s="13" t="s">
        <v>235</v>
      </c>
      <c r="F179" s="11">
        <v>630.79999999999995</v>
      </c>
      <c r="G179" s="9">
        <v>1979</v>
      </c>
      <c r="H179" s="9">
        <v>107</v>
      </c>
      <c r="I179" s="9">
        <v>107</v>
      </c>
      <c r="J179" s="9"/>
      <c r="K179" s="4"/>
      <c r="L179" s="4">
        <v>3</v>
      </c>
      <c r="M179" s="9">
        <v>41719</v>
      </c>
      <c r="N179" s="17">
        <v>41730</v>
      </c>
      <c r="O179" s="11">
        <v>2014</v>
      </c>
      <c r="P179" s="11">
        <f>O179-G179</f>
        <v>35</v>
      </c>
      <c r="Q179" s="10">
        <f t="shared" si="2"/>
        <v>0</v>
      </c>
      <c r="R179" s="17">
        <v>41761</v>
      </c>
      <c r="S179" s="11">
        <v>2210000</v>
      </c>
      <c r="T179" s="11">
        <v>2180000</v>
      </c>
      <c r="U179" s="11">
        <v>2180000</v>
      </c>
      <c r="V179" s="11">
        <v>20654</v>
      </c>
      <c r="W179" s="7" t="s">
        <v>56</v>
      </c>
      <c r="X179" s="18" t="s">
        <v>68</v>
      </c>
    </row>
    <row r="180" spans="1:24">
      <c r="A180" s="13" t="s">
        <v>20</v>
      </c>
      <c r="B180" t="s">
        <v>16</v>
      </c>
      <c r="C180" t="s">
        <v>17</v>
      </c>
      <c r="D180">
        <v>126</v>
      </c>
      <c r="E180" s="13" t="s">
        <v>144</v>
      </c>
      <c r="F180" s="11">
        <v>650.4</v>
      </c>
      <c r="G180" s="9">
        <v>1923</v>
      </c>
      <c r="H180" s="9">
        <v>144</v>
      </c>
      <c r="I180" s="9">
        <v>200</v>
      </c>
      <c r="J180" s="9">
        <v>196</v>
      </c>
      <c r="K180" s="4"/>
      <c r="L180" s="4">
        <v>3</v>
      </c>
      <c r="M180" s="9">
        <v>41712</v>
      </c>
      <c r="N180" s="17">
        <v>41723</v>
      </c>
      <c r="O180" s="11">
        <v>2014</v>
      </c>
      <c r="P180" s="11">
        <f>O180-G180</f>
        <v>91</v>
      </c>
      <c r="Q180" s="10">
        <f t="shared" si="2"/>
        <v>0</v>
      </c>
      <c r="R180" s="17">
        <v>41744</v>
      </c>
      <c r="S180" s="11">
        <v>1500000</v>
      </c>
      <c r="T180" s="11">
        <v>1450000</v>
      </c>
      <c r="U180" s="11">
        <v>1490000</v>
      </c>
      <c r="V180" s="11">
        <v>10417</v>
      </c>
      <c r="W180" s="7" t="s">
        <v>56</v>
      </c>
      <c r="X180" s="18" t="s">
        <v>68</v>
      </c>
    </row>
    <row r="181" spans="1:24">
      <c r="A181" s="13" t="s">
        <v>20</v>
      </c>
      <c r="B181" t="s">
        <v>16</v>
      </c>
      <c r="C181" t="s">
        <v>17</v>
      </c>
      <c r="D181">
        <v>126</v>
      </c>
      <c r="E181" s="13" t="s">
        <v>144</v>
      </c>
      <c r="F181" s="11">
        <v>650.4</v>
      </c>
      <c r="G181" s="9">
        <v>1923</v>
      </c>
      <c r="H181" s="9">
        <v>144</v>
      </c>
      <c r="I181" s="9">
        <v>200</v>
      </c>
      <c r="J181" s="9">
        <v>196</v>
      </c>
      <c r="K181" s="4"/>
      <c r="L181" s="4">
        <v>3</v>
      </c>
      <c r="M181" s="9">
        <v>38629</v>
      </c>
      <c r="N181" s="17">
        <v>38653</v>
      </c>
      <c r="O181" s="11">
        <v>2005</v>
      </c>
      <c r="P181" s="11">
        <f>O181-G181</f>
        <v>82</v>
      </c>
      <c r="Q181" s="10">
        <f t="shared" si="2"/>
        <v>0</v>
      </c>
      <c r="R181" s="17">
        <v>38688</v>
      </c>
      <c r="S181" s="11">
        <v>925000</v>
      </c>
      <c r="T181" s="11">
        <v>800000</v>
      </c>
      <c r="U181" s="11">
        <v>800000</v>
      </c>
      <c r="V181" s="11">
        <v>6424</v>
      </c>
      <c r="W181" s="7" t="s">
        <v>145</v>
      </c>
      <c r="X181" s="18" t="s">
        <v>146</v>
      </c>
    </row>
    <row r="182" spans="1:24">
      <c r="A182" s="13" t="s">
        <v>25</v>
      </c>
      <c r="B182" t="s">
        <v>16</v>
      </c>
      <c r="C182" t="s">
        <v>22</v>
      </c>
      <c r="D182">
        <v>127</v>
      </c>
      <c r="E182" s="13" t="s">
        <v>236</v>
      </c>
      <c r="F182" s="11">
        <v>1752.7</v>
      </c>
      <c r="G182" s="9">
        <v>1988</v>
      </c>
      <c r="H182" s="9">
        <v>299</v>
      </c>
      <c r="I182" s="9">
        <v>304</v>
      </c>
      <c r="J182" s="9">
        <v>346</v>
      </c>
      <c r="K182" s="4"/>
      <c r="L182" s="4">
        <v>5</v>
      </c>
      <c r="M182" s="9">
        <v>41655</v>
      </c>
      <c r="N182" s="17">
        <v>41719</v>
      </c>
      <c r="O182" s="11">
        <v>2014</v>
      </c>
      <c r="P182" s="11">
        <f>O182-G182</f>
        <v>26</v>
      </c>
      <c r="Q182" s="10">
        <f t="shared" si="2"/>
        <v>0</v>
      </c>
      <c r="R182" s="17">
        <v>41821</v>
      </c>
      <c r="S182" s="11">
        <v>3150000</v>
      </c>
      <c r="T182" s="11">
        <v>3290000</v>
      </c>
      <c r="U182" s="11">
        <v>4350000</v>
      </c>
      <c r="V182" s="11">
        <v>10535</v>
      </c>
      <c r="W182" s="7" t="s">
        <v>237</v>
      </c>
      <c r="X182" s="18" t="s">
        <v>68</v>
      </c>
    </row>
    <row r="183" spans="1:24">
      <c r="A183" s="13" t="s">
        <v>27</v>
      </c>
      <c r="B183" t="s">
        <v>16</v>
      </c>
      <c r="C183" t="s">
        <v>19</v>
      </c>
      <c r="D183">
        <v>128</v>
      </c>
      <c r="E183" s="13" t="s">
        <v>141</v>
      </c>
      <c r="F183" s="11">
        <v>896.3</v>
      </c>
      <c r="G183" s="9">
        <v>1978</v>
      </c>
      <c r="H183" s="9">
        <v>192</v>
      </c>
      <c r="I183" s="9">
        <v>222</v>
      </c>
      <c r="J183" s="9">
        <v>241</v>
      </c>
      <c r="K183" s="4"/>
      <c r="L183" s="4">
        <v>3</v>
      </c>
      <c r="M183" s="9">
        <v>41632</v>
      </c>
      <c r="N183" s="17">
        <v>41718</v>
      </c>
      <c r="O183" s="11">
        <v>2014</v>
      </c>
      <c r="P183" s="11">
        <f>O183-G183</f>
        <v>36</v>
      </c>
      <c r="Q183" s="10">
        <f t="shared" si="2"/>
        <v>0</v>
      </c>
      <c r="R183" s="17">
        <v>41764</v>
      </c>
      <c r="S183" s="11">
        <v>3500000</v>
      </c>
      <c r="T183" s="11">
        <v>3650000</v>
      </c>
      <c r="U183" s="11">
        <v>3650000</v>
      </c>
      <c r="V183" s="11">
        <v>18229</v>
      </c>
      <c r="W183" s="7" t="s">
        <v>142</v>
      </c>
      <c r="X183" s="18" t="s">
        <v>68</v>
      </c>
    </row>
    <row r="184" spans="1:24">
      <c r="A184" s="13" t="s">
        <v>27</v>
      </c>
      <c r="B184" t="s">
        <v>16</v>
      </c>
      <c r="C184" t="s">
        <v>19</v>
      </c>
      <c r="D184">
        <v>128</v>
      </c>
      <c r="E184" s="13" t="s">
        <v>141</v>
      </c>
      <c r="F184" s="11">
        <v>896.3</v>
      </c>
      <c r="G184" s="9">
        <v>1978</v>
      </c>
      <c r="H184" s="9">
        <v>192</v>
      </c>
      <c r="I184" s="9">
        <v>222</v>
      </c>
      <c r="J184" s="9">
        <v>241</v>
      </c>
      <c r="K184" s="4"/>
      <c r="L184" s="4">
        <v>3</v>
      </c>
      <c r="M184" s="9">
        <v>41152</v>
      </c>
      <c r="N184" s="17">
        <v>41162</v>
      </c>
      <c r="O184" s="11">
        <v>2012</v>
      </c>
      <c r="P184" s="11">
        <f>O184-G184</f>
        <v>34</v>
      </c>
      <c r="Q184" s="10">
        <f t="shared" si="2"/>
        <v>0</v>
      </c>
      <c r="R184" s="17">
        <v>41205</v>
      </c>
      <c r="S184" s="11">
        <v>3500000</v>
      </c>
      <c r="T184" s="11">
        <v>3390000</v>
      </c>
      <c r="U184" s="11">
        <v>3300000</v>
      </c>
      <c r="V184" s="11">
        <v>18229</v>
      </c>
      <c r="W184" s="7" t="s">
        <v>77</v>
      </c>
      <c r="X184" s="18" t="s">
        <v>59</v>
      </c>
    </row>
    <row r="185" spans="1:24">
      <c r="A185" s="13" t="s">
        <v>27</v>
      </c>
      <c r="B185" t="s">
        <v>16</v>
      </c>
      <c r="C185" t="s">
        <v>19</v>
      </c>
      <c r="D185">
        <v>128</v>
      </c>
      <c r="E185" s="13" t="s">
        <v>141</v>
      </c>
      <c r="F185" s="11">
        <v>896.3</v>
      </c>
      <c r="G185" s="9">
        <v>1978</v>
      </c>
      <c r="H185" s="9">
        <v>192</v>
      </c>
      <c r="I185" s="9">
        <v>222</v>
      </c>
      <c r="J185" s="9">
        <v>241</v>
      </c>
      <c r="K185" s="4"/>
      <c r="L185" s="4">
        <v>3</v>
      </c>
      <c r="M185" s="9">
        <v>40380</v>
      </c>
      <c r="N185" s="17">
        <v>40387</v>
      </c>
      <c r="O185" s="11">
        <v>2010</v>
      </c>
      <c r="P185" s="11">
        <f>O185-G185</f>
        <v>32</v>
      </c>
      <c r="Q185" s="10">
        <f t="shared" si="2"/>
        <v>0</v>
      </c>
      <c r="R185" s="17">
        <v>40406</v>
      </c>
      <c r="S185" s="11">
        <v>2400000</v>
      </c>
      <c r="T185" s="11">
        <v>2500000</v>
      </c>
      <c r="U185" s="11">
        <v>2500000</v>
      </c>
      <c r="V185" s="11">
        <v>12500</v>
      </c>
      <c r="W185" s="7" t="s">
        <v>67</v>
      </c>
      <c r="X185" s="18" t="s">
        <v>143</v>
      </c>
    </row>
    <row r="186" spans="1:24">
      <c r="A186" s="13" t="s">
        <v>21</v>
      </c>
      <c r="B186" t="s">
        <v>16</v>
      </c>
      <c r="C186" t="s">
        <v>18</v>
      </c>
      <c r="D186">
        <v>129</v>
      </c>
      <c r="E186" s="13" t="s">
        <v>151</v>
      </c>
      <c r="F186" s="11">
        <v>587.79999999999995</v>
      </c>
      <c r="G186" s="9">
        <v>1979</v>
      </c>
      <c r="H186" s="9">
        <v>120</v>
      </c>
      <c r="I186" s="9">
        <v>130</v>
      </c>
      <c r="J186" s="9">
        <v>148</v>
      </c>
      <c r="K186" s="4"/>
      <c r="L186" s="4">
        <v>3</v>
      </c>
      <c r="M186" s="9">
        <v>41708</v>
      </c>
      <c r="N186" s="17">
        <v>41716</v>
      </c>
      <c r="O186" s="11">
        <v>2014</v>
      </c>
      <c r="P186" s="11">
        <f>O186-G186</f>
        <v>35</v>
      </c>
      <c r="Q186" s="10">
        <f t="shared" si="2"/>
        <v>0</v>
      </c>
      <c r="R186" s="17">
        <v>41772</v>
      </c>
      <c r="S186" s="11">
        <v>2100000</v>
      </c>
      <c r="T186" s="11">
        <v>2100000</v>
      </c>
      <c r="U186" s="11">
        <v>2100000</v>
      </c>
      <c r="V186" s="11">
        <v>17500</v>
      </c>
      <c r="W186" s="7" t="s">
        <v>105</v>
      </c>
      <c r="X186" s="18" t="s">
        <v>72</v>
      </c>
    </row>
    <row r="187" spans="1:24">
      <c r="A187" s="13" t="s">
        <v>24</v>
      </c>
      <c r="B187" t="s">
        <v>16</v>
      </c>
      <c r="C187" t="s">
        <v>17</v>
      </c>
      <c r="D187">
        <v>130</v>
      </c>
      <c r="E187" s="13" t="s">
        <v>150</v>
      </c>
      <c r="F187" s="11">
        <v>1022.2</v>
      </c>
      <c r="G187" s="9">
        <v>1932</v>
      </c>
      <c r="H187" s="9">
        <v>134</v>
      </c>
      <c r="I187" s="9">
        <v>165</v>
      </c>
      <c r="J187" s="9">
        <v>180</v>
      </c>
      <c r="K187" s="4"/>
      <c r="L187" s="4">
        <v>4</v>
      </c>
      <c r="M187" s="9">
        <v>41697</v>
      </c>
      <c r="N187" s="17">
        <v>41711</v>
      </c>
      <c r="O187" s="11">
        <v>2014</v>
      </c>
      <c r="P187" s="11">
        <f>O187-G187</f>
        <v>82</v>
      </c>
      <c r="Q187" s="10">
        <f t="shared" si="2"/>
        <v>0</v>
      </c>
      <c r="R187" s="17">
        <v>41764</v>
      </c>
      <c r="S187" s="11">
        <v>1870000</v>
      </c>
      <c r="T187" s="11">
        <v>1900000</v>
      </c>
      <c r="U187" s="11">
        <v>1900000</v>
      </c>
      <c r="V187" s="11">
        <v>13955</v>
      </c>
      <c r="W187" s="7" t="s">
        <v>74</v>
      </c>
      <c r="X187" s="18" t="s">
        <v>68</v>
      </c>
    </row>
    <row r="188" spans="1:24">
      <c r="A188" s="13" t="s">
        <v>23</v>
      </c>
      <c r="B188" t="s">
        <v>16</v>
      </c>
      <c r="C188" t="s">
        <v>17</v>
      </c>
      <c r="D188">
        <v>131</v>
      </c>
      <c r="E188" s="13" t="s">
        <v>148</v>
      </c>
      <c r="F188" s="11">
        <v>677.6</v>
      </c>
      <c r="G188" s="9">
        <v>1936</v>
      </c>
      <c r="H188" s="9">
        <v>110</v>
      </c>
      <c r="I188" s="9">
        <v>137</v>
      </c>
      <c r="J188" s="9">
        <v>159</v>
      </c>
      <c r="K188" s="4"/>
      <c r="L188" s="4">
        <v>3</v>
      </c>
      <c r="M188" s="9">
        <v>41698</v>
      </c>
      <c r="N188" s="17">
        <v>41708</v>
      </c>
      <c r="O188" s="11">
        <v>2014</v>
      </c>
      <c r="P188" s="11">
        <f>O188-G188</f>
        <v>78</v>
      </c>
      <c r="Q188" s="10">
        <f t="shared" si="2"/>
        <v>0</v>
      </c>
      <c r="R188" s="17">
        <v>41827</v>
      </c>
      <c r="S188" s="11">
        <v>2850000</v>
      </c>
      <c r="T188" s="11">
        <v>2600000</v>
      </c>
      <c r="U188" s="11">
        <v>2600000</v>
      </c>
      <c r="V188" s="11">
        <v>25909</v>
      </c>
      <c r="W188" s="7" t="s">
        <v>77</v>
      </c>
      <c r="X188" s="18" t="s">
        <v>61</v>
      </c>
    </row>
    <row r="189" spans="1:24">
      <c r="A189" s="13" t="s">
        <v>23</v>
      </c>
      <c r="B189" t="s">
        <v>16</v>
      </c>
      <c r="C189" t="s">
        <v>17</v>
      </c>
      <c r="D189">
        <v>131</v>
      </c>
      <c r="E189" s="13" t="s">
        <v>148</v>
      </c>
      <c r="F189" s="11">
        <v>677.6</v>
      </c>
      <c r="G189" s="9">
        <v>1936</v>
      </c>
      <c r="H189" s="9">
        <v>110</v>
      </c>
      <c r="I189" s="9">
        <v>137</v>
      </c>
      <c r="J189" s="9">
        <v>159</v>
      </c>
      <c r="K189" s="4"/>
      <c r="L189" s="4">
        <v>3</v>
      </c>
      <c r="M189" s="9">
        <v>40769</v>
      </c>
      <c r="N189" s="17">
        <v>40781</v>
      </c>
      <c r="O189" s="11">
        <v>2011</v>
      </c>
      <c r="P189" s="11">
        <f>O189-G189</f>
        <v>75</v>
      </c>
      <c r="Q189" s="10">
        <f t="shared" si="2"/>
        <v>0</v>
      </c>
      <c r="R189" s="17">
        <v>40840</v>
      </c>
      <c r="S189" s="11">
        <v>2400000</v>
      </c>
      <c r="T189" s="11">
        <v>2350000</v>
      </c>
      <c r="U189" s="11">
        <v>2350000</v>
      </c>
      <c r="V189" s="11">
        <v>21818</v>
      </c>
      <c r="W189" s="7" t="s">
        <v>102</v>
      </c>
      <c r="X189" s="18" t="s">
        <v>149</v>
      </c>
    </row>
    <row r="190" spans="1:24">
      <c r="A190" s="13" t="s">
        <v>23</v>
      </c>
      <c r="B190" t="s">
        <v>32</v>
      </c>
      <c r="C190" t="s">
        <v>19</v>
      </c>
      <c r="D190">
        <v>1</v>
      </c>
      <c r="E190" s="13" t="s">
        <v>238</v>
      </c>
      <c r="F190" s="11">
        <v>965</v>
      </c>
      <c r="G190" s="7">
        <v>1989</v>
      </c>
      <c r="H190" s="7">
        <v>68</v>
      </c>
      <c r="I190" s="7">
        <v>73</v>
      </c>
      <c r="J190" s="7">
        <v>81</v>
      </c>
      <c r="K190">
        <v>3</v>
      </c>
      <c r="L190">
        <v>2</v>
      </c>
      <c r="M190" s="7">
        <v>41961</v>
      </c>
      <c r="N190" s="17">
        <v>41970</v>
      </c>
      <c r="O190" s="11">
        <v>2014</v>
      </c>
      <c r="P190" s="11">
        <f>O190-G190</f>
        <v>25</v>
      </c>
      <c r="Q190" s="10">
        <f t="shared" si="2"/>
        <v>0</v>
      </c>
      <c r="R190" s="17">
        <v>41997</v>
      </c>
      <c r="S190" s="11">
        <v>2050000</v>
      </c>
      <c r="T190" s="11">
        <v>1790000</v>
      </c>
      <c r="U190" s="11">
        <v>1800000</v>
      </c>
      <c r="V190" s="11">
        <v>30665</v>
      </c>
      <c r="W190" s="7" t="s">
        <v>94</v>
      </c>
      <c r="X190" s="18" t="s">
        <v>72</v>
      </c>
    </row>
    <row r="191" spans="1:24">
      <c r="A191" s="13" t="s">
        <v>23</v>
      </c>
      <c r="B191" t="s">
        <v>32</v>
      </c>
      <c r="C191" t="s">
        <v>19</v>
      </c>
      <c r="D191">
        <v>1</v>
      </c>
      <c r="E191" s="13" t="s">
        <v>238</v>
      </c>
      <c r="F191" s="11">
        <v>965</v>
      </c>
      <c r="G191" s="7">
        <v>1989</v>
      </c>
      <c r="H191" s="7">
        <v>68</v>
      </c>
      <c r="I191" s="7">
        <v>73</v>
      </c>
      <c r="J191" s="7">
        <v>81</v>
      </c>
      <c r="K191">
        <v>3</v>
      </c>
      <c r="L191">
        <v>2</v>
      </c>
      <c r="M191" s="7">
        <v>38233</v>
      </c>
      <c r="N191" s="17">
        <v>38260</v>
      </c>
      <c r="O191" s="11">
        <v>2004</v>
      </c>
      <c r="P191" s="11">
        <f>O191-G191</f>
        <v>15</v>
      </c>
      <c r="Q191" s="10">
        <f t="shared" si="2"/>
        <v>6.6666666666666666E-2</v>
      </c>
      <c r="R191" s="17">
        <v>38278</v>
      </c>
      <c r="S191" s="11">
        <v>1380000</v>
      </c>
      <c r="T191" s="11">
        <v>1400000</v>
      </c>
      <c r="V191" s="11">
        <v>20294</v>
      </c>
      <c r="W191" s="7" t="s">
        <v>53</v>
      </c>
      <c r="X191" s="18" t="s">
        <v>103</v>
      </c>
    </row>
    <row r="192" spans="1:24">
      <c r="A192" s="13" t="s">
        <v>24</v>
      </c>
      <c r="B192" t="s">
        <v>32</v>
      </c>
      <c r="C192" t="s">
        <v>19</v>
      </c>
      <c r="D192">
        <v>2</v>
      </c>
      <c r="E192" s="13" t="s">
        <v>239</v>
      </c>
      <c r="F192" s="11">
        <v>9209</v>
      </c>
      <c r="G192" s="7">
        <v>2005</v>
      </c>
      <c r="H192" s="7">
        <v>57</v>
      </c>
      <c r="I192" s="7">
        <v>60</v>
      </c>
      <c r="J192" s="7">
        <v>65</v>
      </c>
      <c r="K192">
        <v>2</v>
      </c>
      <c r="L192">
        <v>1</v>
      </c>
      <c r="M192" s="7">
        <v>41965</v>
      </c>
      <c r="N192" s="17">
        <v>41981</v>
      </c>
      <c r="O192" s="11">
        <v>2014</v>
      </c>
      <c r="P192" s="11">
        <f>O192-G192</f>
        <v>9</v>
      </c>
      <c r="Q192" s="10">
        <f t="shared" si="2"/>
        <v>0.1111111111111111</v>
      </c>
      <c r="R192" s="17">
        <v>42048</v>
      </c>
      <c r="S192" s="11">
        <v>1835000</v>
      </c>
      <c r="T192" s="11">
        <v>1850000</v>
      </c>
      <c r="U192" s="11">
        <v>1850000</v>
      </c>
      <c r="V192" s="11">
        <v>32193</v>
      </c>
      <c r="W192" s="7" t="s">
        <v>133</v>
      </c>
      <c r="X192" s="18" t="s">
        <v>57</v>
      </c>
    </row>
    <row r="193" spans="1:24">
      <c r="A193" s="13" t="s">
        <v>24</v>
      </c>
      <c r="B193" t="s">
        <v>32</v>
      </c>
      <c r="C193" t="s">
        <v>19</v>
      </c>
      <c r="D193">
        <v>2</v>
      </c>
      <c r="E193" s="13" t="s">
        <v>239</v>
      </c>
      <c r="F193" s="11">
        <v>9209</v>
      </c>
      <c r="G193" s="7">
        <v>2005</v>
      </c>
      <c r="H193" s="7">
        <v>57</v>
      </c>
      <c r="I193" s="7">
        <v>60</v>
      </c>
      <c r="J193" s="7">
        <v>65</v>
      </c>
      <c r="K193">
        <v>2</v>
      </c>
      <c r="L193">
        <v>1</v>
      </c>
      <c r="M193" s="7">
        <v>40732</v>
      </c>
      <c r="N193" s="17">
        <v>40746</v>
      </c>
      <c r="O193" s="11">
        <v>2011</v>
      </c>
      <c r="P193" s="11">
        <f>O193-G193</f>
        <v>6</v>
      </c>
      <c r="Q193" s="10">
        <f t="shared" si="2"/>
        <v>0.16666666666666666</v>
      </c>
      <c r="R193" s="17">
        <v>40770</v>
      </c>
      <c r="S193" s="11">
        <v>1750000</v>
      </c>
      <c r="T193" s="11">
        <v>1600000</v>
      </c>
      <c r="U193" s="11">
        <v>1550000</v>
      </c>
      <c r="V193" s="11">
        <v>30717</v>
      </c>
      <c r="W193" s="7" t="s">
        <v>74</v>
      </c>
      <c r="X193" s="18" t="s">
        <v>72</v>
      </c>
    </row>
    <row r="194" spans="1:24">
      <c r="A194" s="13" t="s">
        <v>26</v>
      </c>
      <c r="B194" t="s">
        <v>32</v>
      </c>
      <c r="C194" t="s">
        <v>22</v>
      </c>
      <c r="D194">
        <v>3</v>
      </c>
      <c r="E194" s="13" t="s">
        <v>240</v>
      </c>
      <c r="F194" s="11">
        <v>827</v>
      </c>
      <c r="G194" s="7">
        <v>2003</v>
      </c>
      <c r="H194" s="7">
        <v>83</v>
      </c>
      <c r="I194" s="7">
        <v>86</v>
      </c>
      <c r="K194">
        <v>1</v>
      </c>
      <c r="L194">
        <v>3</v>
      </c>
      <c r="M194" s="7">
        <v>41927</v>
      </c>
      <c r="N194" s="17">
        <v>41936</v>
      </c>
      <c r="O194" s="11">
        <v>2014</v>
      </c>
      <c r="P194" s="11">
        <f>O194-G194</f>
        <v>11</v>
      </c>
      <c r="Q194" s="10">
        <f t="shared" si="2"/>
        <v>9.0909090909090912E-2</v>
      </c>
      <c r="R194" s="17">
        <v>41964</v>
      </c>
      <c r="S194" s="11">
        <v>2180000</v>
      </c>
      <c r="T194" s="11">
        <v>1950000</v>
      </c>
      <c r="U194" s="11">
        <v>1950000</v>
      </c>
      <c r="V194" s="11">
        <v>26265</v>
      </c>
      <c r="W194" s="7" t="s">
        <v>94</v>
      </c>
      <c r="X194" s="18" t="s">
        <v>61</v>
      </c>
    </row>
    <row r="195" spans="1:24">
      <c r="A195" s="13" t="s">
        <v>23</v>
      </c>
      <c r="B195" t="s">
        <v>32</v>
      </c>
      <c r="C195" t="s">
        <v>30</v>
      </c>
      <c r="D195">
        <v>4</v>
      </c>
      <c r="E195" s="13" t="s">
        <v>241</v>
      </c>
      <c r="F195" s="11">
        <v>1044</v>
      </c>
      <c r="G195" s="7">
        <v>2001</v>
      </c>
      <c r="H195" s="7">
        <v>79</v>
      </c>
      <c r="I195" s="7">
        <v>83</v>
      </c>
      <c r="J195" s="7">
        <v>90</v>
      </c>
      <c r="K195">
        <v>1</v>
      </c>
      <c r="L195">
        <v>2</v>
      </c>
      <c r="M195" s="7">
        <v>41935</v>
      </c>
      <c r="N195" s="17">
        <v>41941</v>
      </c>
      <c r="O195" s="11">
        <v>2014</v>
      </c>
      <c r="P195" s="11">
        <f>O195-G195</f>
        <v>13</v>
      </c>
      <c r="Q195" s="10">
        <f t="shared" ref="Q195:Q258" si="3">IF(P195=0,0,IF(P195&gt;21,0,(1/P195)))</f>
        <v>7.6923076923076927E-2</v>
      </c>
      <c r="R195" s="17">
        <v>41990</v>
      </c>
      <c r="S195" s="11">
        <v>1990000</v>
      </c>
      <c r="T195" s="11">
        <v>1990000</v>
      </c>
      <c r="U195" s="11">
        <v>2000000</v>
      </c>
      <c r="V195" s="11">
        <v>25190</v>
      </c>
      <c r="W195" s="7" t="s">
        <v>65</v>
      </c>
      <c r="X195" s="18" t="s">
        <v>72</v>
      </c>
    </row>
    <row r="196" spans="1:24">
      <c r="A196" s="13" t="s">
        <v>23</v>
      </c>
      <c r="B196" t="s">
        <v>32</v>
      </c>
      <c r="C196" t="s">
        <v>30</v>
      </c>
      <c r="D196">
        <v>4</v>
      </c>
      <c r="E196" s="13" t="s">
        <v>241</v>
      </c>
      <c r="F196" s="11">
        <v>1044</v>
      </c>
      <c r="G196" s="7">
        <v>2001</v>
      </c>
      <c r="H196" s="7">
        <v>79</v>
      </c>
      <c r="I196" s="7">
        <v>83</v>
      </c>
      <c r="J196" s="7">
        <v>90</v>
      </c>
      <c r="K196">
        <v>1</v>
      </c>
      <c r="L196">
        <v>2</v>
      </c>
      <c r="M196" s="7">
        <v>41072</v>
      </c>
      <c r="N196" s="17">
        <v>41110</v>
      </c>
      <c r="O196" s="11">
        <v>2012</v>
      </c>
      <c r="P196" s="11">
        <f>O196-G196</f>
        <v>11</v>
      </c>
      <c r="Q196" s="10">
        <f t="shared" si="3"/>
        <v>9.0909090909090912E-2</v>
      </c>
      <c r="R196" s="17">
        <v>41156</v>
      </c>
      <c r="S196" s="11">
        <v>1875000</v>
      </c>
      <c r="T196" s="11">
        <v>1950000</v>
      </c>
      <c r="U196" s="11">
        <v>1950000</v>
      </c>
      <c r="V196" s="11">
        <v>23734</v>
      </c>
      <c r="W196" s="7" t="s">
        <v>161</v>
      </c>
      <c r="X196" s="18" t="s">
        <v>72</v>
      </c>
    </row>
    <row r="197" spans="1:24">
      <c r="A197" s="13" t="s">
        <v>23</v>
      </c>
      <c r="B197" t="s">
        <v>32</v>
      </c>
      <c r="C197" t="s">
        <v>30</v>
      </c>
      <c r="D197">
        <v>5</v>
      </c>
      <c r="E197" s="13" t="s">
        <v>242</v>
      </c>
      <c r="F197" s="11">
        <v>1000</v>
      </c>
      <c r="G197" s="7">
        <v>2004</v>
      </c>
      <c r="H197" s="7">
        <v>145</v>
      </c>
      <c r="I197" s="7">
        <v>151</v>
      </c>
      <c r="J197" s="7">
        <v>165</v>
      </c>
      <c r="K197">
        <v>1</v>
      </c>
      <c r="L197">
        <v>4</v>
      </c>
      <c r="M197" s="7">
        <v>41901</v>
      </c>
      <c r="N197" s="17">
        <v>41906</v>
      </c>
      <c r="O197" s="11">
        <v>2014</v>
      </c>
      <c r="P197" s="11">
        <f>O197-G197</f>
        <v>10</v>
      </c>
      <c r="Q197" s="10">
        <f t="shared" si="3"/>
        <v>0.1</v>
      </c>
      <c r="R197" s="17">
        <v>41975</v>
      </c>
      <c r="S197" s="11">
        <v>2380000</v>
      </c>
      <c r="T197" s="11">
        <v>2350000</v>
      </c>
      <c r="U197" s="11">
        <v>2350000</v>
      </c>
      <c r="V197" s="11">
        <v>16414</v>
      </c>
      <c r="W197" s="7" t="s">
        <v>184</v>
      </c>
      <c r="X197" s="18" t="s">
        <v>61</v>
      </c>
    </row>
    <row r="198" spans="1:24">
      <c r="A198" s="13" t="s">
        <v>23</v>
      </c>
      <c r="B198" t="s">
        <v>32</v>
      </c>
      <c r="C198" t="s">
        <v>30</v>
      </c>
      <c r="D198">
        <v>5</v>
      </c>
      <c r="E198" s="13" t="s">
        <v>242</v>
      </c>
      <c r="F198" s="11">
        <v>1000</v>
      </c>
      <c r="G198" s="7">
        <v>2004</v>
      </c>
      <c r="H198" s="7">
        <v>145</v>
      </c>
      <c r="I198" s="7">
        <v>151</v>
      </c>
      <c r="J198" s="7">
        <v>165</v>
      </c>
      <c r="K198">
        <v>1</v>
      </c>
      <c r="L198">
        <v>4</v>
      </c>
      <c r="M198" s="7">
        <v>40977</v>
      </c>
      <c r="N198" s="17">
        <v>41072</v>
      </c>
      <c r="O198" s="11">
        <v>2012</v>
      </c>
      <c r="P198" s="11">
        <f>O198-G198</f>
        <v>8</v>
      </c>
      <c r="Q198" s="10">
        <f t="shared" si="3"/>
        <v>0.125</v>
      </c>
      <c r="R198" s="17">
        <v>41229</v>
      </c>
      <c r="S198" s="11">
        <v>2200000</v>
      </c>
      <c r="T198" s="11">
        <v>2250000</v>
      </c>
      <c r="U198" s="11">
        <v>2250000</v>
      </c>
      <c r="V198" s="11">
        <v>15172</v>
      </c>
      <c r="W198" s="7" t="s">
        <v>243</v>
      </c>
      <c r="X198" s="18" t="s">
        <v>149</v>
      </c>
    </row>
    <row r="199" spans="1:24">
      <c r="A199" s="13" t="s">
        <v>23</v>
      </c>
      <c r="B199" t="s">
        <v>32</v>
      </c>
      <c r="C199" t="s">
        <v>30</v>
      </c>
      <c r="D199">
        <v>5</v>
      </c>
      <c r="E199" s="13" t="s">
        <v>242</v>
      </c>
      <c r="F199" s="11">
        <v>1000</v>
      </c>
      <c r="G199" s="7">
        <v>2004</v>
      </c>
      <c r="H199" s="7">
        <v>145</v>
      </c>
      <c r="I199" s="7">
        <v>151</v>
      </c>
      <c r="J199" s="7">
        <v>165</v>
      </c>
      <c r="K199">
        <v>1</v>
      </c>
      <c r="L199">
        <v>4</v>
      </c>
      <c r="M199" s="7">
        <v>39265</v>
      </c>
      <c r="N199" s="17">
        <v>39272</v>
      </c>
      <c r="O199" s="11">
        <v>2007</v>
      </c>
      <c r="P199" s="11">
        <f>O199-G199</f>
        <v>3</v>
      </c>
      <c r="Q199" s="10">
        <f t="shared" si="3"/>
        <v>0.33333333333333331</v>
      </c>
      <c r="R199" s="17">
        <v>39345</v>
      </c>
      <c r="S199" s="11">
        <v>1900000</v>
      </c>
      <c r="T199" s="11">
        <v>1950000</v>
      </c>
      <c r="V199" s="11">
        <v>13103</v>
      </c>
      <c r="W199" s="7" t="s">
        <v>67</v>
      </c>
      <c r="X199" s="18" t="s">
        <v>149</v>
      </c>
    </row>
    <row r="200" spans="1:24">
      <c r="A200" s="13" t="s">
        <v>24</v>
      </c>
      <c r="B200" t="s">
        <v>32</v>
      </c>
      <c r="C200" t="s">
        <v>30</v>
      </c>
      <c r="D200">
        <v>6</v>
      </c>
      <c r="E200" s="13" t="s">
        <v>244</v>
      </c>
      <c r="F200" s="11">
        <v>9209</v>
      </c>
      <c r="G200" s="7">
        <v>2005</v>
      </c>
      <c r="H200" s="7">
        <v>88</v>
      </c>
      <c r="I200" s="7">
        <v>93</v>
      </c>
      <c r="J200" s="7">
        <v>100</v>
      </c>
      <c r="K200">
        <v>1</v>
      </c>
      <c r="L200">
        <v>2</v>
      </c>
      <c r="M200" s="7">
        <v>41901</v>
      </c>
      <c r="N200" s="17">
        <v>41912</v>
      </c>
      <c r="O200" s="11">
        <v>2014</v>
      </c>
      <c r="P200" s="11">
        <f>O200-G200</f>
        <v>9</v>
      </c>
      <c r="Q200" s="10">
        <f t="shared" si="3"/>
        <v>0.1111111111111111</v>
      </c>
      <c r="R200" s="17">
        <v>42051</v>
      </c>
      <c r="S200" s="11">
        <v>2800000</v>
      </c>
      <c r="T200" s="11">
        <v>2700000</v>
      </c>
      <c r="U200" s="11">
        <v>2700000</v>
      </c>
      <c r="V200" s="11">
        <v>31818</v>
      </c>
      <c r="W200" s="7" t="s">
        <v>56</v>
      </c>
      <c r="X200" s="18" t="s">
        <v>224</v>
      </c>
    </row>
    <row r="201" spans="1:24">
      <c r="A201" s="13" t="s">
        <v>23</v>
      </c>
      <c r="B201" t="s">
        <v>32</v>
      </c>
      <c r="C201" t="s">
        <v>30</v>
      </c>
      <c r="D201">
        <v>7</v>
      </c>
      <c r="E201" s="13" t="s">
        <v>245</v>
      </c>
      <c r="F201" s="11">
        <v>1786</v>
      </c>
      <c r="G201" s="7">
        <v>2004</v>
      </c>
      <c r="H201" s="7">
        <v>93</v>
      </c>
      <c r="I201" s="7">
        <v>97</v>
      </c>
      <c r="J201" s="7">
        <v>107</v>
      </c>
      <c r="K201">
        <v>3</v>
      </c>
      <c r="L201">
        <v>2</v>
      </c>
      <c r="M201" s="7">
        <v>41814</v>
      </c>
      <c r="N201" s="17">
        <v>41835</v>
      </c>
      <c r="O201" s="11">
        <v>2014</v>
      </c>
      <c r="P201" s="11">
        <f>O201-G201</f>
        <v>10</v>
      </c>
      <c r="Q201" s="10">
        <f t="shared" si="3"/>
        <v>0.1</v>
      </c>
      <c r="R201" s="17">
        <v>41915</v>
      </c>
      <c r="S201" s="11">
        <v>3250000</v>
      </c>
      <c r="T201" s="11">
        <v>3200000</v>
      </c>
      <c r="U201" s="11">
        <v>3250000</v>
      </c>
      <c r="V201" s="11">
        <v>34946</v>
      </c>
      <c r="W201" s="7" t="s">
        <v>164</v>
      </c>
      <c r="X201" s="18" t="s">
        <v>57</v>
      </c>
    </row>
    <row r="202" spans="1:24">
      <c r="A202" s="13" t="s">
        <v>23</v>
      </c>
      <c r="B202" t="s">
        <v>32</v>
      </c>
      <c r="C202" t="s">
        <v>19</v>
      </c>
      <c r="D202">
        <v>8</v>
      </c>
      <c r="E202" s="13" t="s">
        <v>241</v>
      </c>
      <c r="F202" s="11">
        <v>1044</v>
      </c>
      <c r="G202" s="7">
        <v>2002</v>
      </c>
      <c r="H202" s="7">
        <v>56</v>
      </c>
      <c r="I202" s="7">
        <v>64</v>
      </c>
      <c r="J202" s="7">
        <v>68</v>
      </c>
      <c r="K202">
        <v>4</v>
      </c>
      <c r="L202">
        <v>2</v>
      </c>
      <c r="M202" s="7">
        <v>41877</v>
      </c>
      <c r="N202" s="17">
        <v>41890</v>
      </c>
      <c r="O202" s="11">
        <v>2014</v>
      </c>
      <c r="P202" s="11">
        <f>O202-G202</f>
        <v>12</v>
      </c>
      <c r="Q202" s="10">
        <f t="shared" si="3"/>
        <v>8.3333333333333329E-2</v>
      </c>
      <c r="R202" s="17">
        <v>41920</v>
      </c>
      <c r="S202" s="11">
        <v>1840000</v>
      </c>
      <c r="T202" s="11">
        <v>1780000</v>
      </c>
      <c r="U202" s="11">
        <v>1800000</v>
      </c>
      <c r="V202" s="11">
        <v>32857</v>
      </c>
      <c r="W202" s="7" t="s">
        <v>135</v>
      </c>
      <c r="X202" s="18" t="s">
        <v>57</v>
      </c>
    </row>
    <row r="203" spans="1:24">
      <c r="A203" s="13" t="s">
        <v>23</v>
      </c>
      <c r="B203" t="s">
        <v>32</v>
      </c>
      <c r="C203" t="s">
        <v>17</v>
      </c>
      <c r="D203">
        <v>9</v>
      </c>
      <c r="E203" s="13" t="s">
        <v>246</v>
      </c>
      <c r="F203" s="11">
        <v>392</v>
      </c>
      <c r="G203" s="7">
        <v>1890</v>
      </c>
      <c r="H203" s="7">
        <v>45</v>
      </c>
      <c r="I203" s="7">
        <v>47</v>
      </c>
      <c r="J203" s="7">
        <v>45</v>
      </c>
      <c r="K203">
        <v>1</v>
      </c>
      <c r="L203">
        <v>1</v>
      </c>
      <c r="M203" s="7">
        <v>41775</v>
      </c>
      <c r="N203" s="17">
        <v>41813</v>
      </c>
      <c r="O203" s="11">
        <v>2014</v>
      </c>
      <c r="P203" s="11">
        <f>O203-G203</f>
        <v>124</v>
      </c>
      <c r="Q203" s="10">
        <f t="shared" si="3"/>
        <v>0</v>
      </c>
      <c r="R203" s="17">
        <v>41857</v>
      </c>
      <c r="S203" s="11">
        <v>925000</v>
      </c>
      <c r="T203" s="11">
        <v>970000</v>
      </c>
      <c r="U203" s="11">
        <v>970000</v>
      </c>
      <c r="V203" s="11">
        <v>20556</v>
      </c>
      <c r="W203" s="7" t="s">
        <v>161</v>
      </c>
      <c r="X203" s="18" t="s">
        <v>247</v>
      </c>
    </row>
    <row r="204" spans="1:24">
      <c r="A204" s="13" t="s">
        <v>23</v>
      </c>
      <c r="B204" t="s">
        <v>32</v>
      </c>
      <c r="C204" t="s">
        <v>18</v>
      </c>
      <c r="D204">
        <v>10</v>
      </c>
      <c r="E204" s="13" t="s">
        <v>248</v>
      </c>
      <c r="F204" s="11">
        <v>2949</v>
      </c>
      <c r="G204" s="7">
        <v>1994</v>
      </c>
      <c r="H204" s="7">
        <v>103</v>
      </c>
      <c r="I204" s="7">
        <v>109</v>
      </c>
      <c r="K204">
        <v>1</v>
      </c>
      <c r="L204">
        <v>2</v>
      </c>
      <c r="M204" s="7">
        <v>41810</v>
      </c>
      <c r="N204" s="17">
        <v>41821</v>
      </c>
      <c r="O204" s="11">
        <v>2014</v>
      </c>
      <c r="P204" s="11">
        <f>O204-G204</f>
        <v>20</v>
      </c>
      <c r="Q204" s="10">
        <f t="shared" si="3"/>
        <v>0.05</v>
      </c>
      <c r="R204" s="17">
        <v>41914</v>
      </c>
      <c r="S204" s="11">
        <v>3725000</v>
      </c>
      <c r="T204" s="11">
        <v>3300000</v>
      </c>
      <c r="U204" s="11">
        <v>3300000</v>
      </c>
      <c r="V204" s="11">
        <v>36165</v>
      </c>
      <c r="W204" s="7" t="s">
        <v>56</v>
      </c>
      <c r="X204" s="18" t="s">
        <v>61</v>
      </c>
    </row>
    <row r="205" spans="1:24">
      <c r="A205" s="13" t="s">
        <v>23</v>
      </c>
      <c r="B205" t="s">
        <v>32</v>
      </c>
      <c r="C205" t="s">
        <v>17</v>
      </c>
      <c r="D205">
        <v>11</v>
      </c>
      <c r="E205" s="13" t="s">
        <v>249</v>
      </c>
      <c r="F205" s="11">
        <v>460</v>
      </c>
      <c r="G205" s="7">
        <v>1899</v>
      </c>
      <c r="H205" s="7">
        <v>40</v>
      </c>
      <c r="I205" s="7">
        <v>40</v>
      </c>
      <c r="J205" s="7">
        <v>43</v>
      </c>
      <c r="K205">
        <v>1</v>
      </c>
      <c r="L205">
        <v>1</v>
      </c>
      <c r="M205" s="7">
        <v>41796</v>
      </c>
      <c r="N205" s="17">
        <v>41824</v>
      </c>
      <c r="O205" s="11">
        <v>2014</v>
      </c>
      <c r="P205" s="11">
        <f>O205-G205</f>
        <v>115</v>
      </c>
      <c r="Q205" s="10">
        <f t="shared" si="3"/>
        <v>0</v>
      </c>
      <c r="R205" s="17">
        <v>41857</v>
      </c>
      <c r="S205" s="11">
        <v>930000</v>
      </c>
      <c r="T205" s="11">
        <v>950000</v>
      </c>
      <c r="V205" s="11">
        <v>23250</v>
      </c>
      <c r="W205" s="7" t="s">
        <v>166</v>
      </c>
      <c r="X205" s="18" t="s">
        <v>72</v>
      </c>
    </row>
    <row r="206" spans="1:24">
      <c r="A206" s="13" t="s">
        <v>24</v>
      </c>
      <c r="B206" t="s">
        <v>32</v>
      </c>
      <c r="C206" t="s">
        <v>18</v>
      </c>
      <c r="D206">
        <v>12</v>
      </c>
      <c r="E206" s="13" t="s">
        <v>250</v>
      </c>
      <c r="F206" s="11">
        <v>1873</v>
      </c>
      <c r="G206" s="7">
        <v>1924</v>
      </c>
      <c r="H206" s="7">
        <v>72</v>
      </c>
      <c r="I206" s="7">
        <v>72</v>
      </c>
      <c r="J206" s="7">
        <v>87</v>
      </c>
      <c r="K206">
        <v>1</v>
      </c>
      <c r="L206">
        <v>2</v>
      </c>
      <c r="M206" s="7">
        <v>41404</v>
      </c>
      <c r="N206" s="17">
        <v>41726</v>
      </c>
      <c r="O206" s="11">
        <v>2014</v>
      </c>
      <c r="P206" s="11">
        <f>O206-G206</f>
        <v>90</v>
      </c>
      <c r="Q206" s="10">
        <f t="shared" si="3"/>
        <v>0</v>
      </c>
      <c r="R206" s="17">
        <v>41767</v>
      </c>
      <c r="S206" s="11">
        <v>1800000</v>
      </c>
      <c r="T206" s="11">
        <v>21990000</v>
      </c>
      <c r="U206" s="11">
        <v>2200000</v>
      </c>
      <c r="V206" s="11">
        <v>25000</v>
      </c>
      <c r="W206" s="7" t="s">
        <v>251</v>
      </c>
      <c r="X206" s="18" t="s">
        <v>57</v>
      </c>
    </row>
    <row r="207" spans="1:24">
      <c r="A207" s="13" t="s">
        <v>23</v>
      </c>
      <c r="B207" t="s">
        <v>32</v>
      </c>
      <c r="C207" t="s">
        <v>30</v>
      </c>
      <c r="D207">
        <v>13</v>
      </c>
      <c r="E207" s="13" t="s">
        <v>252</v>
      </c>
      <c r="F207" s="11">
        <v>1232</v>
      </c>
      <c r="G207" s="7">
        <v>2000</v>
      </c>
      <c r="H207" s="7">
        <v>114</v>
      </c>
      <c r="I207" s="7">
        <v>117</v>
      </c>
      <c r="J207" s="7">
        <v>132</v>
      </c>
      <c r="K207">
        <v>4</v>
      </c>
      <c r="L207">
        <v>2</v>
      </c>
      <c r="M207" s="7">
        <v>41649</v>
      </c>
      <c r="N207" s="17">
        <v>41757</v>
      </c>
      <c r="O207" s="11">
        <v>2014</v>
      </c>
      <c r="P207" s="11">
        <f>O207-G207</f>
        <v>14</v>
      </c>
      <c r="Q207" s="10">
        <f t="shared" si="3"/>
        <v>7.1428571428571425E-2</v>
      </c>
      <c r="R207" s="17">
        <v>41794</v>
      </c>
      <c r="S207" s="11">
        <v>3330000</v>
      </c>
      <c r="T207" s="11">
        <v>13500000</v>
      </c>
      <c r="U207" s="11">
        <v>3800000</v>
      </c>
      <c r="V207" s="11">
        <v>29211</v>
      </c>
      <c r="W207" s="7" t="s">
        <v>253</v>
      </c>
      <c r="X207" s="18" t="s">
        <v>57</v>
      </c>
    </row>
    <row r="208" spans="1:24">
      <c r="A208" s="13" t="s">
        <v>23</v>
      </c>
      <c r="B208" t="s">
        <v>32</v>
      </c>
      <c r="C208" t="s">
        <v>17</v>
      </c>
      <c r="D208">
        <v>14</v>
      </c>
      <c r="E208" s="13" t="s">
        <v>254</v>
      </c>
      <c r="F208" s="11">
        <v>679.7</v>
      </c>
      <c r="G208" s="7">
        <v>1937</v>
      </c>
      <c r="H208" s="7">
        <v>164</v>
      </c>
      <c r="I208" s="7">
        <v>235</v>
      </c>
      <c r="J208" s="7">
        <v>266</v>
      </c>
      <c r="L208">
        <v>5</v>
      </c>
      <c r="M208" s="7">
        <v>41768</v>
      </c>
      <c r="N208" s="17">
        <v>41779</v>
      </c>
      <c r="O208" s="11">
        <v>2014</v>
      </c>
      <c r="P208" s="11">
        <f>O208-G208</f>
        <v>77</v>
      </c>
      <c r="Q208" s="10">
        <f t="shared" si="3"/>
        <v>0</v>
      </c>
      <c r="R208" s="17">
        <v>41855</v>
      </c>
      <c r="S208" s="11">
        <v>1980000</v>
      </c>
      <c r="T208" s="11">
        <v>1500000</v>
      </c>
      <c r="U208" s="11">
        <v>1500000</v>
      </c>
      <c r="V208" s="11">
        <v>12073</v>
      </c>
      <c r="W208" s="7" t="s">
        <v>56</v>
      </c>
      <c r="X208" s="18" t="s">
        <v>57</v>
      </c>
    </row>
    <row r="209" spans="1:24">
      <c r="A209" s="13" t="s">
        <v>20</v>
      </c>
      <c r="B209" t="s">
        <v>32</v>
      </c>
      <c r="C209" t="s">
        <v>18</v>
      </c>
      <c r="D209">
        <v>15</v>
      </c>
      <c r="E209" s="13" t="s">
        <v>255</v>
      </c>
      <c r="F209" s="11">
        <v>1000</v>
      </c>
      <c r="G209" s="7">
        <v>1964</v>
      </c>
      <c r="H209" s="7">
        <v>76</v>
      </c>
      <c r="I209" s="7">
        <v>76</v>
      </c>
      <c r="J209" s="7">
        <v>85</v>
      </c>
      <c r="K209">
        <v>1</v>
      </c>
      <c r="L209">
        <v>3</v>
      </c>
      <c r="M209" s="7">
        <v>41615</v>
      </c>
      <c r="N209" s="17">
        <v>41676</v>
      </c>
      <c r="O209" s="11">
        <v>2014</v>
      </c>
      <c r="P209" s="11">
        <f>O209-G209</f>
        <v>50</v>
      </c>
      <c r="Q209" s="10">
        <f t="shared" si="3"/>
        <v>0</v>
      </c>
      <c r="R209" s="17">
        <v>41703</v>
      </c>
      <c r="S209" s="11">
        <v>1425000</v>
      </c>
      <c r="T209" s="11">
        <v>1500000</v>
      </c>
      <c r="U209" s="11">
        <v>1500000</v>
      </c>
      <c r="V209" s="11">
        <v>18750</v>
      </c>
      <c r="W209" s="7" t="s">
        <v>256</v>
      </c>
      <c r="X209" s="18" t="s">
        <v>72</v>
      </c>
    </row>
    <row r="210" spans="1:24">
      <c r="A210" s="13" t="s">
        <v>20</v>
      </c>
      <c r="B210" t="s">
        <v>32</v>
      </c>
      <c r="C210" t="s">
        <v>18</v>
      </c>
      <c r="D210">
        <v>15</v>
      </c>
      <c r="E210" s="13" t="s">
        <v>255</v>
      </c>
      <c r="F210" s="11">
        <v>1000</v>
      </c>
      <c r="G210" s="7">
        <v>1964</v>
      </c>
      <c r="H210" s="7">
        <v>76</v>
      </c>
      <c r="I210" s="7">
        <v>76</v>
      </c>
      <c r="J210" s="7">
        <v>85</v>
      </c>
      <c r="K210">
        <v>1</v>
      </c>
      <c r="L210">
        <v>3</v>
      </c>
      <c r="M210" s="7">
        <v>39654</v>
      </c>
      <c r="N210" s="17">
        <v>39692</v>
      </c>
      <c r="O210" s="11">
        <v>2008</v>
      </c>
      <c r="P210" s="11">
        <f>O210-G210</f>
        <v>44</v>
      </c>
      <c r="Q210" s="10">
        <f t="shared" si="3"/>
        <v>0</v>
      </c>
      <c r="R210" s="17">
        <v>39720</v>
      </c>
      <c r="S210" s="11">
        <v>1325000</v>
      </c>
      <c r="T210" s="11">
        <v>1350000</v>
      </c>
      <c r="V210" s="11">
        <v>17434</v>
      </c>
      <c r="W210" s="7" t="s">
        <v>161</v>
      </c>
      <c r="X210" s="18" t="s">
        <v>109</v>
      </c>
    </row>
    <row r="211" spans="1:24">
      <c r="A211" s="13" t="s">
        <v>23</v>
      </c>
      <c r="B211" t="s">
        <v>32</v>
      </c>
      <c r="C211" t="s">
        <v>30</v>
      </c>
      <c r="D211">
        <v>16</v>
      </c>
      <c r="E211" s="13" t="s">
        <v>257</v>
      </c>
      <c r="F211" s="11">
        <v>2563</v>
      </c>
      <c r="G211" s="7">
        <v>2003</v>
      </c>
      <c r="H211" s="7">
        <v>60</v>
      </c>
      <c r="I211" s="7">
        <v>60</v>
      </c>
      <c r="J211" s="7">
        <v>68</v>
      </c>
      <c r="K211">
        <v>1</v>
      </c>
      <c r="L211">
        <v>1</v>
      </c>
      <c r="M211" s="7">
        <v>41670</v>
      </c>
      <c r="N211" s="17">
        <v>41680</v>
      </c>
      <c r="O211" s="11">
        <v>2014</v>
      </c>
      <c r="P211" s="11">
        <f>O211-G211</f>
        <v>11</v>
      </c>
      <c r="Q211" s="10">
        <f t="shared" si="3"/>
        <v>9.0909090909090912E-2</v>
      </c>
      <c r="R211" s="17">
        <v>41729</v>
      </c>
      <c r="S211" s="11">
        <v>1560000</v>
      </c>
      <c r="T211" s="11">
        <v>1595000</v>
      </c>
      <c r="U211" s="11">
        <v>1650000</v>
      </c>
      <c r="V211" s="11">
        <v>26033</v>
      </c>
      <c r="W211" s="7" t="s">
        <v>77</v>
      </c>
      <c r="X211" s="18" t="s">
        <v>57</v>
      </c>
    </row>
    <row r="212" spans="1:24">
      <c r="A212" s="13" t="s">
        <v>23</v>
      </c>
      <c r="B212" t="s">
        <v>32</v>
      </c>
      <c r="C212" t="s">
        <v>30</v>
      </c>
      <c r="D212">
        <v>16</v>
      </c>
      <c r="E212" s="13" t="s">
        <v>257</v>
      </c>
      <c r="F212" s="11">
        <v>2563</v>
      </c>
      <c r="G212" s="7">
        <v>2003</v>
      </c>
      <c r="H212" s="7">
        <v>60</v>
      </c>
      <c r="I212" s="7">
        <v>60</v>
      </c>
      <c r="J212" s="7">
        <v>68</v>
      </c>
      <c r="K212">
        <v>1</v>
      </c>
      <c r="L212">
        <v>1</v>
      </c>
      <c r="M212" s="7">
        <v>39023</v>
      </c>
      <c r="N212" s="17">
        <v>39037</v>
      </c>
      <c r="O212" s="11">
        <v>2006</v>
      </c>
      <c r="P212" s="11">
        <f>O212-G212</f>
        <v>3</v>
      </c>
      <c r="Q212" s="10">
        <f t="shared" si="3"/>
        <v>0.33333333333333331</v>
      </c>
      <c r="R212" s="17">
        <v>39213</v>
      </c>
      <c r="S212" s="11">
        <v>1295000</v>
      </c>
      <c r="T212" s="11">
        <v>1350000</v>
      </c>
      <c r="V212" s="11">
        <v>21583</v>
      </c>
      <c r="W212" s="7" t="s">
        <v>74</v>
      </c>
      <c r="X212" s="18" t="s">
        <v>103</v>
      </c>
    </row>
    <row r="213" spans="1:24">
      <c r="A213" s="13" t="s">
        <v>23</v>
      </c>
      <c r="B213" t="s">
        <v>32</v>
      </c>
      <c r="C213" t="s">
        <v>19</v>
      </c>
      <c r="D213">
        <v>17</v>
      </c>
      <c r="E213" s="13" t="s">
        <v>258</v>
      </c>
      <c r="F213" s="11">
        <v>2455</v>
      </c>
      <c r="G213" s="7">
        <v>1993</v>
      </c>
      <c r="H213" s="7">
        <v>72</v>
      </c>
      <c r="I213" s="7">
        <v>72</v>
      </c>
      <c r="J213" s="7">
        <v>76</v>
      </c>
      <c r="K213">
        <v>3</v>
      </c>
      <c r="L213">
        <v>1</v>
      </c>
      <c r="M213" s="7">
        <v>41698</v>
      </c>
      <c r="N213" s="17">
        <v>41723</v>
      </c>
      <c r="O213" s="11">
        <v>2014</v>
      </c>
      <c r="P213" s="11">
        <f>O213-G213</f>
        <v>21</v>
      </c>
      <c r="Q213" s="10">
        <f t="shared" si="3"/>
        <v>4.7619047619047616E-2</v>
      </c>
      <c r="R213" s="17">
        <v>41809</v>
      </c>
      <c r="S213" s="11">
        <v>2590000</v>
      </c>
      <c r="T213" s="11">
        <v>2690000</v>
      </c>
      <c r="V213" s="11">
        <v>35972</v>
      </c>
      <c r="W213" s="7" t="s">
        <v>259</v>
      </c>
      <c r="X213" s="18" t="s">
        <v>72</v>
      </c>
    </row>
    <row r="214" spans="1:24">
      <c r="A214" s="13" t="s">
        <v>23</v>
      </c>
      <c r="B214" t="s">
        <v>32</v>
      </c>
      <c r="C214" t="s">
        <v>19</v>
      </c>
      <c r="D214">
        <v>17</v>
      </c>
      <c r="E214" s="13" t="s">
        <v>258</v>
      </c>
      <c r="F214" s="11">
        <v>2455</v>
      </c>
      <c r="G214" s="7">
        <v>1993</v>
      </c>
      <c r="H214" s="7">
        <v>72</v>
      </c>
      <c r="I214" s="7">
        <v>72</v>
      </c>
      <c r="J214" s="7">
        <v>76</v>
      </c>
      <c r="K214">
        <v>3</v>
      </c>
      <c r="L214">
        <v>1</v>
      </c>
      <c r="M214" s="7">
        <v>41423</v>
      </c>
      <c r="N214" s="17">
        <v>41430</v>
      </c>
      <c r="O214" s="11">
        <v>2013</v>
      </c>
      <c r="P214" s="11">
        <f>O214-G214</f>
        <v>20</v>
      </c>
      <c r="Q214" s="10">
        <f t="shared" si="3"/>
        <v>0.05</v>
      </c>
      <c r="R214" s="17">
        <v>41458</v>
      </c>
      <c r="S214" s="11">
        <v>2500000</v>
      </c>
      <c r="T214" s="11">
        <v>2090000</v>
      </c>
      <c r="V214" s="11">
        <v>34722</v>
      </c>
      <c r="W214" s="7" t="s">
        <v>67</v>
      </c>
      <c r="X214" s="18" t="s">
        <v>72</v>
      </c>
    </row>
    <row r="215" spans="1:24">
      <c r="A215" s="13" t="s">
        <v>23</v>
      </c>
      <c r="B215" t="s">
        <v>32</v>
      </c>
      <c r="C215" t="s">
        <v>19</v>
      </c>
      <c r="D215">
        <v>17</v>
      </c>
      <c r="E215" s="13" t="s">
        <v>258</v>
      </c>
      <c r="F215" s="11">
        <v>2455</v>
      </c>
      <c r="G215" s="7">
        <v>1993</v>
      </c>
      <c r="H215" s="7">
        <v>72</v>
      </c>
      <c r="I215" s="7">
        <v>72</v>
      </c>
      <c r="J215" s="7">
        <v>76</v>
      </c>
      <c r="K215">
        <v>3</v>
      </c>
      <c r="L215">
        <v>1</v>
      </c>
      <c r="M215" s="7">
        <v>39009</v>
      </c>
      <c r="N215" s="17">
        <v>39015</v>
      </c>
      <c r="O215" s="11">
        <v>2006</v>
      </c>
      <c r="P215" s="11">
        <f>O215-G215</f>
        <v>13</v>
      </c>
      <c r="Q215" s="10">
        <f t="shared" si="3"/>
        <v>7.6923076923076927E-2</v>
      </c>
      <c r="R215" s="17">
        <v>39031</v>
      </c>
      <c r="S215" s="11">
        <v>1590000</v>
      </c>
      <c r="T215" s="11">
        <v>1590000</v>
      </c>
      <c r="V215" s="11">
        <v>22083</v>
      </c>
      <c r="W215" s="7" t="s">
        <v>65</v>
      </c>
      <c r="X215" s="18" t="s">
        <v>109</v>
      </c>
    </row>
    <row r="216" spans="1:24">
      <c r="A216" s="13" t="s">
        <v>23</v>
      </c>
      <c r="B216" t="s">
        <v>32</v>
      </c>
      <c r="C216" t="s">
        <v>19</v>
      </c>
      <c r="D216">
        <v>18</v>
      </c>
      <c r="E216" s="13" t="s">
        <v>260</v>
      </c>
      <c r="F216" s="11">
        <v>1750</v>
      </c>
      <c r="G216" s="7">
        <v>2004</v>
      </c>
      <c r="H216" s="7">
        <v>149</v>
      </c>
      <c r="I216" s="7">
        <v>149</v>
      </c>
      <c r="J216" s="7">
        <v>159</v>
      </c>
      <c r="K216">
        <v>5</v>
      </c>
      <c r="L216">
        <v>3</v>
      </c>
      <c r="M216" s="7">
        <v>41642</v>
      </c>
      <c r="N216" s="17">
        <v>41645</v>
      </c>
      <c r="O216" s="11">
        <v>2014</v>
      </c>
      <c r="P216" s="11">
        <f>O216-G216</f>
        <v>10</v>
      </c>
      <c r="Q216" s="10">
        <f t="shared" si="3"/>
        <v>0.1</v>
      </c>
      <c r="R216" s="17">
        <v>41717</v>
      </c>
      <c r="S216" s="11">
        <v>6500000</v>
      </c>
      <c r="T216" s="11">
        <v>6250000</v>
      </c>
      <c r="U216" s="11">
        <v>6250000</v>
      </c>
      <c r="V216" s="11">
        <v>43624</v>
      </c>
      <c r="W216" s="7" t="s">
        <v>261</v>
      </c>
      <c r="X216" s="18" t="s">
        <v>262</v>
      </c>
    </row>
    <row r="217" spans="1:24">
      <c r="A217" s="13" t="s">
        <v>23</v>
      </c>
      <c r="B217" t="s">
        <v>32</v>
      </c>
      <c r="C217" t="s">
        <v>17</v>
      </c>
      <c r="D217">
        <v>19</v>
      </c>
      <c r="E217" s="13" t="s">
        <v>263</v>
      </c>
      <c r="F217" s="11">
        <v>3250</v>
      </c>
      <c r="G217" s="7">
        <v>1900</v>
      </c>
      <c r="H217" s="7">
        <v>68</v>
      </c>
      <c r="I217" s="7">
        <v>74</v>
      </c>
      <c r="K217">
        <v>1</v>
      </c>
      <c r="L217">
        <v>1</v>
      </c>
      <c r="M217" s="7">
        <v>41632</v>
      </c>
      <c r="N217" s="17">
        <v>41647</v>
      </c>
      <c r="O217" s="11">
        <v>2014</v>
      </c>
      <c r="P217" s="11">
        <f>O217-G217</f>
        <v>114</v>
      </c>
      <c r="Q217" s="10">
        <f t="shared" si="3"/>
        <v>0</v>
      </c>
      <c r="R217" s="17">
        <v>41743</v>
      </c>
      <c r="S217" s="11">
        <v>1710000</v>
      </c>
      <c r="T217" s="11">
        <v>1690000</v>
      </c>
      <c r="V217" s="11">
        <v>25147</v>
      </c>
      <c r="W217" s="7" t="s">
        <v>58</v>
      </c>
      <c r="X217" s="18" t="s">
        <v>68</v>
      </c>
    </row>
    <row r="218" spans="1:24">
      <c r="A218" s="13" t="s">
        <v>23</v>
      </c>
      <c r="B218" t="s">
        <v>32</v>
      </c>
      <c r="C218" t="s">
        <v>17</v>
      </c>
      <c r="D218">
        <v>19</v>
      </c>
      <c r="E218" s="13" t="s">
        <v>263</v>
      </c>
      <c r="F218" s="11">
        <v>3250</v>
      </c>
      <c r="G218" s="7">
        <v>1900</v>
      </c>
      <c r="H218" s="7">
        <v>68</v>
      </c>
      <c r="I218" s="7">
        <v>74</v>
      </c>
      <c r="K218">
        <v>1</v>
      </c>
      <c r="L218">
        <v>1</v>
      </c>
      <c r="M218" s="7">
        <v>40088</v>
      </c>
      <c r="N218" s="17">
        <v>40407</v>
      </c>
      <c r="O218" s="11">
        <v>2010</v>
      </c>
      <c r="P218" s="11">
        <f>O218-G218</f>
        <v>110</v>
      </c>
      <c r="Q218" s="10">
        <f t="shared" si="3"/>
        <v>0</v>
      </c>
      <c r="R218" s="17">
        <v>40427</v>
      </c>
      <c r="S218" s="11">
        <v>1300000</v>
      </c>
      <c r="T218" s="11">
        <v>1375000</v>
      </c>
      <c r="V218" s="11">
        <v>19461</v>
      </c>
      <c r="W218" s="7" t="s">
        <v>264</v>
      </c>
      <c r="X218" s="18" t="s">
        <v>162</v>
      </c>
    </row>
    <row r="219" spans="1:24">
      <c r="A219" s="13" t="s">
        <v>23</v>
      </c>
      <c r="B219" t="s">
        <v>32</v>
      </c>
      <c r="C219" t="s">
        <v>19</v>
      </c>
      <c r="D219">
        <v>20</v>
      </c>
      <c r="E219" s="13" t="s">
        <v>265</v>
      </c>
      <c r="F219" s="11">
        <v>947</v>
      </c>
      <c r="G219" s="7">
        <v>1916</v>
      </c>
      <c r="H219" s="7">
        <v>103</v>
      </c>
      <c r="I219" s="7">
        <v>103</v>
      </c>
      <c r="J219" s="7">
        <v>114</v>
      </c>
      <c r="K219">
        <v>3</v>
      </c>
      <c r="L219">
        <v>2</v>
      </c>
      <c r="M219" s="7">
        <v>41502</v>
      </c>
      <c r="N219" s="17">
        <v>41659</v>
      </c>
      <c r="O219" s="11">
        <v>2014</v>
      </c>
      <c r="P219" s="11">
        <f>O219-G219</f>
        <v>98</v>
      </c>
      <c r="Q219" s="10">
        <f t="shared" si="3"/>
        <v>0</v>
      </c>
      <c r="R219" s="17">
        <v>41726</v>
      </c>
      <c r="S219" s="11">
        <v>1975000</v>
      </c>
      <c r="T219" s="11">
        <v>11990000</v>
      </c>
      <c r="U219" s="11">
        <v>2100000</v>
      </c>
      <c r="V219" s="11">
        <v>19175</v>
      </c>
      <c r="W219" s="7" t="s">
        <v>119</v>
      </c>
      <c r="X219" s="18" t="s">
        <v>134</v>
      </c>
    </row>
    <row r="220" spans="1:24">
      <c r="A220" s="13" t="s">
        <v>23</v>
      </c>
      <c r="B220" t="s">
        <v>32</v>
      </c>
      <c r="C220" t="s">
        <v>19</v>
      </c>
      <c r="D220">
        <v>20</v>
      </c>
      <c r="E220" s="13" t="s">
        <v>265</v>
      </c>
      <c r="F220" s="11">
        <v>947</v>
      </c>
      <c r="G220" s="7">
        <v>1916</v>
      </c>
      <c r="H220" s="7">
        <v>103</v>
      </c>
      <c r="I220" s="7">
        <v>103</v>
      </c>
      <c r="J220" s="7">
        <v>114</v>
      </c>
      <c r="K220">
        <v>3</v>
      </c>
      <c r="L220">
        <v>2</v>
      </c>
      <c r="M220" s="7">
        <v>40830</v>
      </c>
      <c r="N220" s="17">
        <v>40913</v>
      </c>
      <c r="O220" s="11">
        <v>2012</v>
      </c>
      <c r="P220" s="11">
        <f>O220-G220</f>
        <v>96</v>
      </c>
      <c r="Q220" s="10">
        <f t="shared" si="3"/>
        <v>0</v>
      </c>
      <c r="R220" s="17">
        <v>40932</v>
      </c>
      <c r="S220" s="11">
        <v>1800000</v>
      </c>
      <c r="T220" s="11">
        <v>1975000</v>
      </c>
      <c r="U220" s="11">
        <v>2000000</v>
      </c>
      <c r="V220" s="11">
        <v>17476</v>
      </c>
      <c r="W220" s="7" t="s">
        <v>210</v>
      </c>
      <c r="X220" s="18" t="s">
        <v>57</v>
      </c>
    </row>
    <row r="221" spans="1:24">
      <c r="A221" s="13" t="s">
        <v>23</v>
      </c>
      <c r="B221" t="s">
        <v>32</v>
      </c>
      <c r="C221" t="s">
        <v>17</v>
      </c>
      <c r="D221">
        <v>21</v>
      </c>
      <c r="E221" s="13" t="s">
        <v>266</v>
      </c>
      <c r="F221" s="11">
        <v>460</v>
      </c>
      <c r="G221" s="7">
        <v>1899</v>
      </c>
      <c r="H221" s="7">
        <v>72</v>
      </c>
      <c r="I221" s="7">
        <v>72</v>
      </c>
      <c r="J221" s="7">
        <v>77</v>
      </c>
      <c r="K221">
        <v>3</v>
      </c>
      <c r="L221">
        <v>2</v>
      </c>
      <c r="M221" s="7">
        <v>41647</v>
      </c>
      <c r="N221" s="17">
        <v>41673</v>
      </c>
      <c r="O221" s="11">
        <v>2014</v>
      </c>
      <c r="P221" s="11">
        <f>O221-G221</f>
        <v>115</v>
      </c>
      <c r="Q221" s="10">
        <f t="shared" si="3"/>
        <v>0</v>
      </c>
      <c r="R221" s="17">
        <v>41695</v>
      </c>
      <c r="S221" s="11">
        <v>1650000</v>
      </c>
      <c r="T221" s="11">
        <v>1650000</v>
      </c>
      <c r="U221" s="11">
        <v>1620000</v>
      </c>
      <c r="V221" s="11">
        <v>22917</v>
      </c>
      <c r="W221" s="7" t="s">
        <v>191</v>
      </c>
      <c r="X221" s="18" t="s">
        <v>72</v>
      </c>
    </row>
    <row r="222" spans="1:24">
      <c r="A222" s="13" t="s">
        <v>23</v>
      </c>
      <c r="B222" t="s">
        <v>32</v>
      </c>
      <c r="C222" t="s">
        <v>17</v>
      </c>
      <c r="D222">
        <v>21</v>
      </c>
      <c r="E222" s="13" t="s">
        <v>266</v>
      </c>
      <c r="F222" s="11">
        <v>460</v>
      </c>
      <c r="G222" s="7">
        <v>1899</v>
      </c>
      <c r="H222" s="7">
        <v>72</v>
      </c>
      <c r="I222" s="7">
        <v>72</v>
      </c>
      <c r="J222" s="7">
        <v>77</v>
      </c>
      <c r="K222">
        <v>3</v>
      </c>
      <c r="L222">
        <v>2</v>
      </c>
      <c r="M222" s="7">
        <v>41075</v>
      </c>
      <c r="N222" s="17">
        <v>41164</v>
      </c>
      <c r="O222" s="11">
        <v>2012</v>
      </c>
      <c r="P222" s="11">
        <f>O222-G222</f>
        <v>113</v>
      </c>
      <c r="Q222" s="10">
        <f t="shared" si="3"/>
        <v>0</v>
      </c>
      <c r="R222" s="17">
        <v>41198</v>
      </c>
      <c r="S222" s="11">
        <v>1550000</v>
      </c>
      <c r="T222" s="11">
        <v>1590000</v>
      </c>
      <c r="U222" s="11">
        <v>1550000</v>
      </c>
      <c r="V222" s="11">
        <v>21528</v>
      </c>
      <c r="W222" s="7" t="s">
        <v>267</v>
      </c>
      <c r="X222" s="18" t="s">
        <v>59</v>
      </c>
    </row>
    <row r="223" spans="1:24">
      <c r="A223" s="13" t="s">
        <v>23</v>
      </c>
      <c r="B223" t="s">
        <v>32</v>
      </c>
      <c r="C223" t="s">
        <v>17</v>
      </c>
      <c r="D223">
        <v>22</v>
      </c>
      <c r="E223" s="13" t="s">
        <v>238</v>
      </c>
      <c r="F223" s="11">
        <v>965</v>
      </c>
      <c r="G223" s="7">
        <v>1988</v>
      </c>
      <c r="H223" s="7">
        <v>56</v>
      </c>
      <c r="I223" s="7">
        <v>60</v>
      </c>
      <c r="J223" s="7">
        <v>65</v>
      </c>
      <c r="K223">
        <v>3</v>
      </c>
      <c r="L223">
        <v>2</v>
      </c>
      <c r="M223" s="7">
        <v>41663</v>
      </c>
      <c r="N223" s="17">
        <v>41674</v>
      </c>
      <c r="O223" s="11">
        <v>2014</v>
      </c>
      <c r="P223" s="11">
        <f>O223-G223</f>
        <v>26</v>
      </c>
      <c r="Q223" s="10">
        <f t="shared" si="3"/>
        <v>0</v>
      </c>
      <c r="R223" s="17">
        <v>41761</v>
      </c>
      <c r="S223" s="11">
        <v>1550000</v>
      </c>
      <c r="T223" s="11">
        <v>1490000</v>
      </c>
      <c r="V223" s="11">
        <v>27679</v>
      </c>
      <c r="W223" s="7" t="s">
        <v>56</v>
      </c>
      <c r="X223" s="18" t="s">
        <v>68</v>
      </c>
    </row>
    <row r="224" spans="1:24">
      <c r="A224" s="13" t="s">
        <v>23</v>
      </c>
      <c r="B224" t="s">
        <v>32</v>
      </c>
      <c r="C224" t="s">
        <v>17</v>
      </c>
      <c r="D224">
        <v>22</v>
      </c>
      <c r="E224" s="13" t="s">
        <v>238</v>
      </c>
      <c r="F224" s="11">
        <v>965</v>
      </c>
      <c r="G224" s="7">
        <v>1988</v>
      </c>
      <c r="H224" s="7">
        <v>56</v>
      </c>
      <c r="I224" s="7">
        <v>60</v>
      </c>
      <c r="J224" s="7">
        <v>65</v>
      </c>
      <c r="K224">
        <v>3</v>
      </c>
      <c r="L224">
        <v>2</v>
      </c>
      <c r="M224" s="7">
        <v>41326</v>
      </c>
      <c r="N224" s="17">
        <v>41340</v>
      </c>
      <c r="O224" s="11">
        <v>2013</v>
      </c>
      <c r="P224" s="11">
        <f>O224-G224</f>
        <v>25</v>
      </c>
      <c r="Q224" s="10">
        <f t="shared" si="3"/>
        <v>0</v>
      </c>
      <c r="R224" s="17">
        <v>41389</v>
      </c>
      <c r="S224" s="11">
        <v>1400000</v>
      </c>
      <c r="T224" s="11">
        <v>1250000</v>
      </c>
      <c r="U224" s="11">
        <v>1250000</v>
      </c>
      <c r="V224" s="11">
        <v>25000</v>
      </c>
      <c r="W224" s="7" t="s">
        <v>74</v>
      </c>
      <c r="X224" s="18" t="s">
        <v>134</v>
      </c>
    </row>
    <row r="225" spans="1:24">
      <c r="A225" s="13" t="s">
        <v>20</v>
      </c>
      <c r="B225" t="s">
        <v>32</v>
      </c>
      <c r="C225" t="s">
        <v>17</v>
      </c>
      <c r="D225">
        <v>23</v>
      </c>
      <c r="E225" s="13" t="s">
        <v>268</v>
      </c>
      <c r="F225" s="11">
        <v>9252</v>
      </c>
      <c r="G225" s="7">
        <v>2004</v>
      </c>
      <c r="H225" s="7">
        <v>60</v>
      </c>
      <c r="I225" s="7">
        <v>67</v>
      </c>
      <c r="J225" s="7">
        <v>65</v>
      </c>
      <c r="K225">
        <v>2</v>
      </c>
      <c r="L225">
        <v>2</v>
      </c>
      <c r="M225" s="7">
        <v>41632</v>
      </c>
      <c r="N225" s="17">
        <v>41645</v>
      </c>
      <c r="O225" s="11">
        <v>2014</v>
      </c>
      <c r="P225" s="11">
        <f>O225-G225</f>
        <v>10</v>
      </c>
      <c r="Q225" s="10">
        <f t="shared" si="3"/>
        <v>0.1</v>
      </c>
      <c r="R225" s="17">
        <v>41659</v>
      </c>
      <c r="S225" s="11">
        <v>1550000</v>
      </c>
      <c r="T225" s="11">
        <v>1550000</v>
      </c>
      <c r="U225" s="11">
        <v>1550000</v>
      </c>
      <c r="V225" s="11">
        <v>25860</v>
      </c>
      <c r="W225" s="7" t="s">
        <v>135</v>
      </c>
      <c r="X225" s="18" t="s">
        <v>91</v>
      </c>
    </row>
    <row r="226" spans="1:24">
      <c r="A226" s="13" t="s">
        <v>20</v>
      </c>
      <c r="B226" t="s">
        <v>32</v>
      </c>
      <c r="C226" t="s">
        <v>17</v>
      </c>
      <c r="D226">
        <v>23</v>
      </c>
      <c r="E226" s="13" t="s">
        <v>268</v>
      </c>
      <c r="F226" s="11">
        <v>9252</v>
      </c>
      <c r="G226" s="7">
        <v>2004</v>
      </c>
      <c r="H226" s="7">
        <v>60</v>
      </c>
      <c r="I226" s="7">
        <v>67</v>
      </c>
      <c r="J226" s="7">
        <v>65</v>
      </c>
      <c r="K226">
        <v>2</v>
      </c>
      <c r="L226">
        <v>2</v>
      </c>
      <c r="M226" s="7">
        <v>40778</v>
      </c>
      <c r="N226" s="17">
        <v>40843</v>
      </c>
      <c r="O226" s="11">
        <v>2011</v>
      </c>
      <c r="P226" s="11">
        <f>O226-G226</f>
        <v>7</v>
      </c>
      <c r="Q226" s="10">
        <f t="shared" si="3"/>
        <v>0.14285714285714285</v>
      </c>
      <c r="S226" s="11">
        <v>1230000</v>
      </c>
      <c r="T226" s="11">
        <v>1290000</v>
      </c>
      <c r="V226" s="11">
        <v>20564</v>
      </c>
      <c r="W226" s="7" t="s">
        <v>269</v>
      </c>
      <c r="X226" s="18" t="s">
        <v>59</v>
      </c>
    </row>
    <row r="227" spans="1:24">
      <c r="A227" s="13" t="s">
        <v>20</v>
      </c>
      <c r="B227" t="s">
        <v>32</v>
      </c>
      <c r="C227" t="s">
        <v>17</v>
      </c>
      <c r="D227">
        <v>23</v>
      </c>
      <c r="E227" s="13" t="s">
        <v>268</v>
      </c>
      <c r="F227" s="11">
        <v>9252</v>
      </c>
      <c r="G227" s="7">
        <v>2004</v>
      </c>
      <c r="H227" s="7">
        <v>60</v>
      </c>
      <c r="I227" s="7">
        <v>67</v>
      </c>
      <c r="J227" s="7">
        <v>65</v>
      </c>
      <c r="K227">
        <v>2</v>
      </c>
      <c r="L227">
        <v>2</v>
      </c>
      <c r="M227" s="7">
        <v>39142</v>
      </c>
      <c r="N227" s="17">
        <v>39160</v>
      </c>
      <c r="O227" s="11">
        <v>2007</v>
      </c>
      <c r="P227" s="11">
        <f>O227-G227</f>
        <v>3</v>
      </c>
      <c r="Q227" s="10">
        <f t="shared" si="3"/>
        <v>0.33333333333333331</v>
      </c>
      <c r="R227" s="17">
        <v>39196</v>
      </c>
      <c r="S227" s="11">
        <v>1220000</v>
      </c>
      <c r="T227" s="11">
        <v>1090000</v>
      </c>
      <c r="V227" s="11">
        <v>20333</v>
      </c>
      <c r="W227" s="7" t="s">
        <v>197</v>
      </c>
      <c r="X227" s="18" t="s">
        <v>162</v>
      </c>
    </row>
    <row r="228" spans="1:24">
      <c r="A228" s="13" t="s">
        <v>23</v>
      </c>
      <c r="B228" t="s">
        <v>32</v>
      </c>
      <c r="C228" t="s">
        <v>19</v>
      </c>
      <c r="D228">
        <v>24</v>
      </c>
      <c r="E228" s="13" t="s">
        <v>260</v>
      </c>
      <c r="F228" s="11">
        <v>1750</v>
      </c>
      <c r="G228" s="7">
        <v>2004</v>
      </c>
      <c r="H228" s="7">
        <v>149</v>
      </c>
      <c r="I228" s="7">
        <v>149</v>
      </c>
      <c r="J228" s="7">
        <v>159</v>
      </c>
      <c r="K228">
        <v>5</v>
      </c>
      <c r="L228">
        <v>3</v>
      </c>
      <c r="M228" s="7">
        <v>41642</v>
      </c>
      <c r="N228" s="17">
        <v>41645</v>
      </c>
      <c r="O228" s="11">
        <v>2014</v>
      </c>
      <c r="P228" s="11">
        <f>O228-G228</f>
        <v>10</v>
      </c>
      <c r="Q228" s="10">
        <f t="shared" si="3"/>
        <v>0.1</v>
      </c>
      <c r="R228" s="17">
        <v>41717</v>
      </c>
      <c r="S228" s="11">
        <v>6500000</v>
      </c>
      <c r="T228" s="11">
        <v>6250000</v>
      </c>
      <c r="U228" s="11">
        <v>6250000</v>
      </c>
      <c r="V228" s="11">
        <v>43624</v>
      </c>
      <c r="W228" s="7" t="s">
        <v>261</v>
      </c>
      <c r="X228" s="18" t="s">
        <v>262</v>
      </c>
    </row>
    <row r="229" spans="1:24">
      <c r="A229" s="13" t="s">
        <v>23</v>
      </c>
      <c r="B229" t="s">
        <v>32</v>
      </c>
      <c r="C229" t="s">
        <v>30</v>
      </c>
      <c r="D229">
        <v>25</v>
      </c>
      <c r="E229" s="13" t="s">
        <v>270</v>
      </c>
      <c r="F229" s="11">
        <v>2436</v>
      </c>
      <c r="G229" s="7">
        <v>1992</v>
      </c>
      <c r="H229" s="7">
        <v>72</v>
      </c>
      <c r="I229" s="7">
        <v>72</v>
      </c>
      <c r="K229">
        <v>2</v>
      </c>
      <c r="L229">
        <v>2</v>
      </c>
      <c r="M229" s="7">
        <v>41950</v>
      </c>
      <c r="N229" s="17">
        <v>41968</v>
      </c>
      <c r="O229" s="11">
        <v>2014</v>
      </c>
      <c r="P229" s="11">
        <f>O229-G229</f>
        <v>22</v>
      </c>
      <c r="Q229" s="10">
        <f t="shared" si="3"/>
        <v>0</v>
      </c>
      <c r="R229" s="17">
        <v>41996</v>
      </c>
      <c r="S229" s="11">
        <v>2050000</v>
      </c>
      <c r="T229" s="11">
        <v>2200000</v>
      </c>
      <c r="V229" s="11">
        <v>28472</v>
      </c>
      <c r="W229" s="7" t="s">
        <v>197</v>
      </c>
      <c r="X229" s="18" t="s">
        <v>68</v>
      </c>
    </row>
    <row r="230" spans="1:24">
      <c r="A230" s="13" t="s">
        <v>23</v>
      </c>
      <c r="B230" t="s">
        <v>32</v>
      </c>
      <c r="C230" t="s">
        <v>17</v>
      </c>
      <c r="D230">
        <v>26</v>
      </c>
      <c r="E230" s="13" t="s">
        <v>271</v>
      </c>
      <c r="F230" s="11">
        <v>783</v>
      </c>
      <c r="G230" s="7">
        <v>1890</v>
      </c>
      <c r="H230" s="7">
        <v>52</v>
      </c>
      <c r="I230" s="7">
        <v>54</v>
      </c>
      <c r="J230" s="7">
        <v>60</v>
      </c>
      <c r="L230">
        <v>1</v>
      </c>
      <c r="M230" s="7">
        <v>41957</v>
      </c>
      <c r="N230" s="17">
        <v>41969</v>
      </c>
      <c r="O230" s="11">
        <v>2014</v>
      </c>
      <c r="P230" s="11">
        <f>O230-G230</f>
        <v>124</v>
      </c>
      <c r="Q230" s="10">
        <f t="shared" si="3"/>
        <v>0</v>
      </c>
      <c r="R230" s="17">
        <v>42076</v>
      </c>
      <c r="S230" s="11">
        <v>1450000</v>
      </c>
      <c r="T230" s="11">
        <v>1450000</v>
      </c>
      <c r="U230" s="11">
        <v>1500000</v>
      </c>
      <c r="V230" s="11">
        <v>27885</v>
      </c>
      <c r="W230" s="7" t="s">
        <v>102</v>
      </c>
      <c r="X230" s="18" t="s">
        <v>272</v>
      </c>
    </row>
    <row r="231" spans="1:24">
      <c r="A231" s="13" t="s">
        <v>23</v>
      </c>
      <c r="B231" t="s">
        <v>32</v>
      </c>
      <c r="C231" t="s">
        <v>17</v>
      </c>
      <c r="D231">
        <v>26</v>
      </c>
      <c r="E231" s="13" t="s">
        <v>271</v>
      </c>
      <c r="F231" s="11">
        <v>783</v>
      </c>
      <c r="G231" s="7">
        <v>1890</v>
      </c>
      <c r="H231" s="7">
        <v>52</v>
      </c>
      <c r="I231" s="7">
        <v>54</v>
      </c>
      <c r="J231" s="7">
        <v>60</v>
      </c>
      <c r="L231">
        <v>1</v>
      </c>
      <c r="M231" s="7">
        <v>41183</v>
      </c>
      <c r="N231" s="17">
        <v>41192</v>
      </c>
      <c r="O231" s="11">
        <v>2012</v>
      </c>
      <c r="P231" s="11">
        <f>O231-G231</f>
        <v>122</v>
      </c>
      <c r="Q231" s="10">
        <f t="shared" si="3"/>
        <v>0</v>
      </c>
      <c r="S231" s="11">
        <v>1100000</v>
      </c>
      <c r="T231" s="11">
        <v>1100000</v>
      </c>
      <c r="U231" s="11">
        <v>1100000</v>
      </c>
      <c r="V231" s="11">
        <v>21154</v>
      </c>
      <c r="W231" s="7" t="s">
        <v>94</v>
      </c>
      <c r="X231" s="18" t="s">
        <v>273</v>
      </c>
    </row>
    <row r="232" spans="1:24">
      <c r="A232" s="13" t="s">
        <v>23</v>
      </c>
      <c r="B232" t="s">
        <v>32</v>
      </c>
      <c r="C232" t="s">
        <v>17</v>
      </c>
      <c r="D232">
        <v>27</v>
      </c>
      <c r="E232" s="13" t="s">
        <v>274</v>
      </c>
      <c r="F232" s="11">
        <v>1716</v>
      </c>
      <c r="G232" s="7">
        <v>2002</v>
      </c>
      <c r="H232" s="7">
        <v>74</v>
      </c>
      <c r="I232" s="7">
        <v>77</v>
      </c>
      <c r="J232" s="7">
        <v>80</v>
      </c>
      <c r="K232">
        <v>2</v>
      </c>
      <c r="L232">
        <v>2</v>
      </c>
      <c r="M232" s="7">
        <v>41765</v>
      </c>
      <c r="N232" s="17">
        <v>41803</v>
      </c>
      <c r="O232" s="11">
        <v>2014</v>
      </c>
      <c r="P232" s="11">
        <f>O232-G232</f>
        <v>12</v>
      </c>
      <c r="Q232" s="10">
        <f t="shared" si="3"/>
        <v>8.3333333333333329E-2</v>
      </c>
      <c r="R232" s="17">
        <v>41828</v>
      </c>
      <c r="S232" s="11">
        <v>1560000</v>
      </c>
      <c r="T232" s="11">
        <v>1600000</v>
      </c>
      <c r="U232" s="11">
        <v>1575000</v>
      </c>
      <c r="V232" s="11">
        <v>21081</v>
      </c>
      <c r="W232" s="7" t="s">
        <v>161</v>
      </c>
      <c r="X232" s="18" t="s">
        <v>91</v>
      </c>
    </row>
    <row r="233" spans="1:24">
      <c r="A233" s="13" t="s">
        <v>23</v>
      </c>
      <c r="B233" t="s">
        <v>32</v>
      </c>
      <c r="C233" t="s">
        <v>17</v>
      </c>
      <c r="D233">
        <v>27</v>
      </c>
      <c r="E233" s="13" t="s">
        <v>274</v>
      </c>
      <c r="F233" s="11">
        <v>1716</v>
      </c>
      <c r="G233" s="7">
        <v>2002</v>
      </c>
      <c r="H233" s="7">
        <v>74</v>
      </c>
      <c r="I233" s="7">
        <v>77</v>
      </c>
      <c r="J233" s="7">
        <v>80</v>
      </c>
      <c r="K233">
        <v>2</v>
      </c>
      <c r="L233">
        <v>2</v>
      </c>
      <c r="M233" s="7">
        <v>40459</v>
      </c>
      <c r="N233" s="17">
        <v>40466</v>
      </c>
      <c r="O233" s="11">
        <v>2010</v>
      </c>
      <c r="P233" s="11">
        <f>O233-G233</f>
        <v>8</v>
      </c>
      <c r="Q233" s="10">
        <f t="shared" si="3"/>
        <v>0.125</v>
      </c>
      <c r="R233" s="17">
        <v>40486</v>
      </c>
      <c r="S233" s="11">
        <v>1360000</v>
      </c>
      <c r="T233" s="11">
        <v>1350000</v>
      </c>
      <c r="U233" s="11">
        <v>1350000</v>
      </c>
      <c r="V233" s="11">
        <v>18378</v>
      </c>
      <c r="W233" s="7" t="s">
        <v>67</v>
      </c>
      <c r="X233" s="18" t="s">
        <v>149</v>
      </c>
    </row>
    <row r="234" spans="1:24">
      <c r="A234" s="13" t="s">
        <v>23</v>
      </c>
      <c r="B234" t="s">
        <v>32</v>
      </c>
      <c r="C234" t="s">
        <v>17</v>
      </c>
      <c r="D234">
        <v>27</v>
      </c>
      <c r="E234" s="13" t="s">
        <v>274</v>
      </c>
      <c r="F234" s="11">
        <v>1716</v>
      </c>
      <c r="G234" s="7">
        <v>2002</v>
      </c>
      <c r="H234" s="7">
        <v>74</v>
      </c>
      <c r="I234" s="7">
        <v>77</v>
      </c>
      <c r="J234" s="7">
        <v>80</v>
      </c>
      <c r="K234">
        <v>2</v>
      </c>
      <c r="L234">
        <v>2</v>
      </c>
      <c r="M234" s="7">
        <v>38934</v>
      </c>
      <c r="N234" s="17">
        <v>38939</v>
      </c>
      <c r="O234" s="11">
        <v>2006</v>
      </c>
      <c r="P234" s="11">
        <f>O234-G234</f>
        <v>4</v>
      </c>
      <c r="Q234" s="10">
        <f t="shared" si="3"/>
        <v>0.25</v>
      </c>
      <c r="R234" s="17">
        <v>39007</v>
      </c>
      <c r="S234" s="11">
        <v>1280000</v>
      </c>
      <c r="T234" s="11">
        <v>1195000</v>
      </c>
      <c r="V234" s="11">
        <v>17297</v>
      </c>
      <c r="W234" s="7" t="s">
        <v>184</v>
      </c>
      <c r="X234" s="18" t="s">
        <v>78</v>
      </c>
    </row>
    <row r="235" spans="1:24">
      <c r="A235" s="13" t="s">
        <v>20</v>
      </c>
      <c r="B235" t="s">
        <v>32</v>
      </c>
      <c r="C235" t="s">
        <v>17</v>
      </c>
      <c r="D235">
        <v>28</v>
      </c>
      <c r="E235" s="13" t="s">
        <v>268</v>
      </c>
      <c r="F235" s="11">
        <v>9252</v>
      </c>
      <c r="G235" s="7">
        <v>2004</v>
      </c>
      <c r="H235" s="7">
        <v>60</v>
      </c>
      <c r="I235" s="7">
        <v>67</v>
      </c>
      <c r="J235" s="7">
        <v>65</v>
      </c>
      <c r="K235">
        <v>2</v>
      </c>
      <c r="L235">
        <v>2</v>
      </c>
      <c r="M235" s="7">
        <v>41632</v>
      </c>
      <c r="N235" s="17">
        <v>41645</v>
      </c>
      <c r="O235" s="11">
        <v>2014</v>
      </c>
      <c r="P235" s="11">
        <f>O235-G235</f>
        <v>10</v>
      </c>
      <c r="Q235" s="10">
        <f t="shared" si="3"/>
        <v>0.1</v>
      </c>
      <c r="R235" s="17">
        <v>41659</v>
      </c>
      <c r="S235" s="11">
        <v>1550000</v>
      </c>
      <c r="T235" s="11">
        <v>1550000</v>
      </c>
      <c r="U235" s="11">
        <v>1550000</v>
      </c>
      <c r="V235" s="11">
        <v>25860</v>
      </c>
      <c r="W235" s="7" t="s">
        <v>135</v>
      </c>
      <c r="X235" s="18" t="s">
        <v>91</v>
      </c>
    </row>
    <row r="236" spans="1:24">
      <c r="A236" s="13" t="s">
        <v>20</v>
      </c>
      <c r="B236" t="s">
        <v>32</v>
      </c>
      <c r="C236" t="s">
        <v>17</v>
      </c>
      <c r="D236">
        <v>28</v>
      </c>
      <c r="E236" s="13" t="s">
        <v>268</v>
      </c>
      <c r="F236" s="11">
        <v>9252</v>
      </c>
      <c r="G236" s="7">
        <v>2004</v>
      </c>
      <c r="H236" s="7">
        <v>60</v>
      </c>
      <c r="I236" s="7">
        <v>67</v>
      </c>
      <c r="J236" s="7">
        <v>65</v>
      </c>
      <c r="K236">
        <v>2</v>
      </c>
      <c r="L236">
        <v>2</v>
      </c>
      <c r="M236" s="7">
        <v>40778</v>
      </c>
      <c r="N236" s="17">
        <v>40843</v>
      </c>
      <c r="O236" s="11">
        <v>2011</v>
      </c>
      <c r="P236" s="11">
        <f>O236-G236</f>
        <v>7</v>
      </c>
      <c r="Q236" s="10">
        <f t="shared" si="3"/>
        <v>0.14285714285714285</v>
      </c>
      <c r="S236" s="11">
        <v>1230000</v>
      </c>
      <c r="T236" s="11">
        <v>1290000</v>
      </c>
      <c r="V236" s="11">
        <v>20564</v>
      </c>
      <c r="W236" s="7" t="s">
        <v>269</v>
      </c>
      <c r="X236" s="18" t="s">
        <v>59</v>
      </c>
    </row>
    <row r="237" spans="1:24">
      <c r="A237" s="13" t="s">
        <v>20</v>
      </c>
      <c r="B237" t="s">
        <v>32</v>
      </c>
      <c r="C237" t="s">
        <v>17</v>
      </c>
      <c r="D237">
        <v>28</v>
      </c>
      <c r="E237" s="13" t="s">
        <v>268</v>
      </c>
      <c r="F237" s="11">
        <v>9252</v>
      </c>
      <c r="G237" s="7">
        <v>2004</v>
      </c>
      <c r="H237" s="7">
        <v>60</v>
      </c>
      <c r="I237" s="7">
        <v>67</v>
      </c>
      <c r="J237" s="7">
        <v>65</v>
      </c>
      <c r="K237">
        <v>2</v>
      </c>
      <c r="L237">
        <v>2</v>
      </c>
      <c r="M237" s="7">
        <v>39142</v>
      </c>
      <c r="N237" s="17">
        <v>39160</v>
      </c>
      <c r="O237" s="11">
        <v>2007</v>
      </c>
      <c r="P237" s="11">
        <f>O237-G237</f>
        <v>3</v>
      </c>
      <c r="Q237" s="10">
        <f t="shared" si="3"/>
        <v>0.33333333333333331</v>
      </c>
      <c r="R237" s="17">
        <v>39196</v>
      </c>
      <c r="S237" s="11">
        <v>1220000</v>
      </c>
      <c r="T237" s="11">
        <v>1090000</v>
      </c>
      <c r="V237" s="11">
        <v>20333</v>
      </c>
      <c r="W237" s="7" t="s">
        <v>197</v>
      </c>
      <c r="X237" s="18" t="s">
        <v>162</v>
      </c>
    </row>
    <row r="238" spans="1:24">
      <c r="A238" s="13" t="s">
        <v>21</v>
      </c>
      <c r="B238" t="s">
        <v>33</v>
      </c>
      <c r="C238" t="s">
        <v>17</v>
      </c>
      <c r="D238">
        <v>1</v>
      </c>
      <c r="E238" s="13" t="s">
        <v>275</v>
      </c>
      <c r="F238" s="11">
        <v>1956.2</v>
      </c>
      <c r="G238" s="7">
        <v>1902</v>
      </c>
      <c r="H238" s="7">
        <v>175</v>
      </c>
      <c r="I238" s="7">
        <v>177</v>
      </c>
      <c r="J238" s="7">
        <v>189</v>
      </c>
      <c r="M238" s="7">
        <v>41913</v>
      </c>
      <c r="N238" s="17">
        <v>41921</v>
      </c>
      <c r="O238" s="11">
        <v>2014</v>
      </c>
      <c r="P238" s="11">
        <f>O238-G238</f>
        <v>112</v>
      </c>
      <c r="Q238" s="10">
        <f t="shared" si="3"/>
        <v>0</v>
      </c>
      <c r="R238" s="17">
        <v>41946</v>
      </c>
      <c r="S238" s="11">
        <v>1900000</v>
      </c>
      <c r="T238" s="11">
        <v>1350000</v>
      </c>
      <c r="U238" s="11">
        <v>1350000</v>
      </c>
      <c r="V238" s="11">
        <v>10857</v>
      </c>
      <c r="W238" s="7" t="s">
        <v>105</v>
      </c>
      <c r="X238" s="18" t="s">
        <v>91</v>
      </c>
    </row>
    <row r="239" spans="1:24">
      <c r="A239" s="13" t="s">
        <v>27</v>
      </c>
      <c r="B239" t="s">
        <v>33</v>
      </c>
      <c r="C239" t="s">
        <v>22</v>
      </c>
      <c r="D239">
        <v>2</v>
      </c>
      <c r="E239" s="13" t="s">
        <v>276</v>
      </c>
      <c r="F239" s="11"/>
      <c r="G239" s="7">
        <v>2011</v>
      </c>
      <c r="H239" s="7">
        <v>67</v>
      </c>
      <c r="I239" s="7">
        <v>69</v>
      </c>
      <c r="L239">
        <v>2</v>
      </c>
      <c r="M239" s="7">
        <v>41900</v>
      </c>
      <c r="N239" s="17">
        <v>41936</v>
      </c>
      <c r="O239" s="11">
        <v>2014</v>
      </c>
      <c r="P239" s="11">
        <f>O239-G239</f>
        <v>3</v>
      </c>
      <c r="Q239" s="10">
        <f t="shared" si="3"/>
        <v>0.33333333333333331</v>
      </c>
      <c r="R239" s="17">
        <v>42059</v>
      </c>
      <c r="S239" s="11">
        <v>1950000</v>
      </c>
      <c r="T239" s="11">
        <v>1990000</v>
      </c>
      <c r="V239" s="11">
        <v>29104</v>
      </c>
      <c r="W239" s="7" t="s">
        <v>201</v>
      </c>
      <c r="X239" s="18" t="s">
        <v>61</v>
      </c>
    </row>
    <row r="240" spans="1:24">
      <c r="A240" s="13" t="s">
        <v>23</v>
      </c>
      <c r="B240" t="s">
        <v>33</v>
      </c>
      <c r="C240" t="s">
        <v>17</v>
      </c>
      <c r="D240">
        <v>3</v>
      </c>
      <c r="E240" s="13" t="s">
        <v>277</v>
      </c>
      <c r="F240" s="11">
        <v>254.6</v>
      </c>
      <c r="G240" s="7">
        <v>1983</v>
      </c>
      <c r="H240" s="7">
        <v>58</v>
      </c>
      <c r="I240" s="7">
        <v>66</v>
      </c>
      <c r="J240" s="7">
        <v>70</v>
      </c>
      <c r="L240">
        <v>1</v>
      </c>
      <c r="M240" s="7">
        <v>41888</v>
      </c>
      <c r="N240" s="17">
        <v>41963</v>
      </c>
      <c r="O240" s="11">
        <v>2014</v>
      </c>
      <c r="P240" s="11">
        <f>O240-G240</f>
        <v>31</v>
      </c>
      <c r="Q240" s="10">
        <f t="shared" si="3"/>
        <v>0</v>
      </c>
      <c r="R240" s="17">
        <v>41983</v>
      </c>
      <c r="S240" s="11">
        <v>1650000</v>
      </c>
      <c r="T240" s="11">
        <v>11615000</v>
      </c>
      <c r="U240" s="11">
        <v>1700000</v>
      </c>
      <c r="V240" s="11">
        <v>28448</v>
      </c>
      <c r="W240" s="7" t="s">
        <v>195</v>
      </c>
      <c r="X240" s="18" t="s">
        <v>57</v>
      </c>
    </row>
    <row r="241" spans="1:24">
      <c r="A241" s="13" t="s">
        <v>27</v>
      </c>
      <c r="B241" t="s">
        <v>33</v>
      </c>
      <c r="C241" t="s">
        <v>18</v>
      </c>
      <c r="D241">
        <v>4</v>
      </c>
      <c r="E241" s="13" t="s">
        <v>278</v>
      </c>
      <c r="F241" s="11">
        <v>211.7</v>
      </c>
      <c r="G241" s="7">
        <v>1980</v>
      </c>
      <c r="H241" s="7">
        <v>119</v>
      </c>
      <c r="I241" s="7">
        <v>144</v>
      </c>
      <c r="J241" s="7">
        <v>165</v>
      </c>
      <c r="L241">
        <v>3</v>
      </c>
      <c r="M241" s="7">
        <v>41862</v>
      </c>
      <c r="N241" s="17">
        <v>41871</v>
      </c>
      <c r="O241" s="11">
        <v>2014</v>
      </c>
      <c r="P241" s="11">
        <f>O241-G241</f>
        <v>34</v>
      </c>
      <c r="Q241" s="10">
        <f t="shared" si="3"/>
        <v>0</v>
      </c>
      <c r="R241" s="17">
        <v>41901</v>
      </c>
      <c r="S241" s="11">
        <v>2250000</v>
      </c>
      <c r="T241" s="11">
        <v>2050000</v>
      </c>
      <c r="U241" s="11">
        <v>2050000</v>
      </c>
      <c r="V241" s="11">
        <v>18908</v>
      </c>
      <c r="W241" s="7" t="s">
        <v>94</v>
      </c>
      <c r="X241" s="18" t="s">
        <v>72</v>
      </c>
    </row>
    <row r="242" spans="1:24" ht="14.25" customHeight="1">
      <c r="A242" s="13" t="s">
        <v>27</v>
      </c>
      <c r="B242" t="s">
        <v>33</v>
      </c>
      <c r="C242" t="s">
        <v>18</v>
      </c>
      <c r="D242">
        <v>4</v>
      </c>
      <c r="E242" s="13" t="s">
        <v>278</v>
      </c>
      <c r="F242" s="11">
        <v>211.7</v>
      </c>
      <c r="G242" s="7">
        <v>1980</v>
      </c>
      <c r="H242" s="7">
        <v>119</v>
      </c>
      <c r="I242" s="7">
        <v>144</v>
      </c>
      <c r="J242" s="7">
        <v>165</v>
      </c>
      <c r="L242">
        <v>3</v>
      </c>
      <c r="M242" s="7">
        <v>40781</v>
      </c>
      <c r="N242" s="17">
        <v>40791</v>
      </c>
      <c r="O242" s="11">
        <v>2011</v>
      </c>
      <c r="P242" s="11">
        <f>O242-G242</f>
        <v>31</v>
      </c>
      <c r="Q242" s="10">
        <f t="shared" si="3"/>
        <v>0</v>
      </c>
      <c r="R242" s="17">
        <v>40823</v>
      </c>
      <c r="S242" s="11">
        <v>1950000</v>
      </c>
      <c r="T242" s="11">
        <v>1900000</v>
      </c>
      <c r="U242" s="11">
        <v>1880000</v>
      </c>
      <c r="V242" s="11">
        <v>16387</v>
      </c>
      <c r="W242" s="7" t="s">
        <v>77</v>
      </c>
      <c r="X242" s="18" t="s">
        <v>57</v>
      </c>
    </row>
    <row r="243" spans="1:24" ht="15" customHeight="1">
      <c r="A243" s="13" t="s">
        <v>27</v>
      </c>
      <c r="B243" t="s">
        <v>33</v>
      </c>
      <c r="C243" t="s">
        <v>18</v>
      </c>
      <c r="D243">
        <v>4</v>
      </c>
      <c r="E243" s="13" t="s">
        <v>278</v>
      </c>
      <c r="F243" s="11">
        <v>211.7</v>
      </c>
      <c r="G243" s="7">
        <v>1980</v>
      </c>
      <c r="H243" s="7">
        <v>119</v>
      </c>
      <c r="I243" s="7">
        <v>144</v>
      </c>
      <c r="J243" s="7">
        <v>165</v>
      </c>
      <c r="L243">
        <v>3</v>
      </c>
      <c r="M243" s="7">
        <v>39458</v>
      </c>
      <c r="N243" s="17">
        <v>39474</v>
      </c>
      <c r="O243" s="11">
        <v>2008</v>
      </c>
      <c r="P243" s="11">
        <f>O243-G243</f>
        <v>28</v>
      </c>
      <c r="Q243" s="10">
        <f t="shared" si="3"/>
        <v>0</v>
      </c>
      <c r="R243" s="17">
        <v>39525</v>
      </c>
      <c r="S243" s="11">
        <v>1650000</v>
      </c>
      <c r="T243" s="11">
        <v>1675000</v>
      </c>
      <c r="U243" s="11">
        <v>1650000</v>
      </c>
      <c r="V243" s="11">
        <v>13866</v>
      </c>
      <c r="W243" s="7" t="s">
        <v>133</v>
      </c>
      <c r="X243" s="18" t="s">
        <v>57</v>
      </c>
    </row>
    <row r="244" spans="1:24">
      <c r="A244" s="13" t="s">
        <v>21</v>
      </c>
      <c r="B244" t="s">
        <v>33</v>
      </c>
      <c r="C244" t="s">
        <v>17</v>
      </c>
      <c r="D244">
        <v>5</v>
      </c>
      <c r="E244" s="13" t="s">
        <v>279</v>
      </c>
      <c r="F244" s="11">
        <v>207</v>
      </c>
      <c r="G244" s="7">
        <v>1974</v>
      </c>
      <c r="H244" s="7">
        <v>51</v>
      </c>
      <c r="I244" s="7">
        <v>51</v>
      </c>
      <c r="J244" s="7">
        <v>57</v>
      </c>
      <c r="L244">
        <v>1</v>
      </c>
      <c r="M244" s="7">
        <v>41892</v>
      </c>
      <c r="N244" s="17">
        <v>41900</v>
      </c>
      <c r="O244" s="11">
        <v>2014</v>
      </c>
      <c r="P244" s="11">
        <f>O244-G244</f>
        <v>40</v>
      </c>
      <c r="Q244" s="10">
        <f t="shared" si="3"/>
        <v>0</v>
      </c>
      <c r="R244" s="17">
        <v>41914</v>
      </c>
      <c r="S244" s="11">
        <v>1105000</v>
      </c>
      <c r="T244" s="11">
        <v>1090000</v>
      </c>
      <c r="U244" s="11">
        <v>1100000</v>
      </c>
      <c r="V244" s="11">
        <v>21667</v>
      </c>
      <c r="W244" s="7" t="s">
        <v>105</v>
      </c>
      <c r="X244" s="18" t="s">
        <v>122</v>
      </c>
    </row>
    <row r="245" spans="1:24" ht="14.25" customHeight="1">
      <c r="A245" s="13" t="s">
        <v>21</v>
      </c>
      <c r="B245" t="s">
        <v>33</v>
      </c>
      <c r="C245" t="s">
        <v>17</v>
      </c>
      <c r="D245">
        <v>5</v>
      </c>
      <c r="E245" s="13" t="s">
        <v>279</v>
      </c>
      <c r="F245" s="11">
        <v>207</v>
      </c>
      <c r="G245" s="7">
        <v>1974</v>
      </c>
      <c r="H245" s="7">
        <v>51</v>
      </c>
      <c r="I245" s="7">
        <v>51</v>
      </c>
      <c r="J245" s="7">
        <v>57</v>
      </c>
      <c r="L245">
        <v>1</v>
      </c>
      <c r="M245" s="7">
        <v>40634</v>
      </c>
      <c r="N245" s="17">
        <v>40645</v>
      </c>
      <c r="O245" s="11">
        <v>2011</v>
      </c>
      <c r="P245" s="11">
        <f>O245-G245</f>
        <v>37</v>
      </c>
      <c r="Q245" s="10">
        <f t="shared" si="3"/>
        <v>0</v>
      </c>
      <c r="R245" s="17">
        <v>40682</v>
      </c>
      <c r="S245" s="11">
        <v>1070000</v>
      </c>
      <c r="T245" s="11">
        <v>930000</v>
      </c>
      <c r="U245" s="11">
        <v>970000</v>
      </c>
      <c r="V245" s="11">
        <v>20980</v>
      </c>
      <c r="W245" s="7" t="s">
        <v>56</v>
      </c>
      <c r="X245" s="18" t="s">
        <v>57</v>
      </c>
    </row>
    <row r="246" spans="1:24">
      <c r="A246" s="13" t="s">
        <v>21</v>
      </c>
      <c r="B246" t="s">
        <v>33</v>
      </c>
      <c r="C246" t="s">
        <v>17</v>
      </c>
      <c r="D246">
        <v>5</v>
      </c>
      <c r="E246" s="13" t="s">
        <v>279</v>
      </c>
      <c r="F246" s="11">
        <v>207</v>
      </c>
      <c r="G246" s="7">
        <v>1974</v>
      </c>
      <c r="H246" s="7">
        <v>51</v>
      </c>
      <c r="I246" s="7">
        <v>51</v>
      </c>
      <c r="J246" s="7">
        <v>57</v>
      </c>
      <c r="L246">
        <v>1</v>
      </c>
      <c r="M246" s="7">
        <v>39378</v>
      </c>
      <c r="N246" s="17">
        <v>39385</v>
      </c>
      <c r="O246" s="11">
        <v>2007</v>
      </c>
      <c r="P246" s="11">
        <f>O246-G246</f>
        <v>33</v>
      </c>
      <c r="Q246" s="10">
        <f t="shared" si="3"/>
        <v>0</v>
      </c>
      <c r="R246" s="17">
        <v>39419</v>
      </c>
      <c r="S246" s="11">
        <v>875000</v>
      </c>
      <c r="T246" s="11">
        <v>850000</v>
      </c>
      <c r="V246" s="11">
        <v>17157</v>
      </c>
      <c r="W246" s="7" t="s">
        <v>67</v>
      </c>
      <c r="X246" s="18" t="s">
        <v>149</v>
      </c>
    </row>
    <row r="247" spans="1:24">
      <c r="A247" s="13" t="s">
        <v>21</v>
      </c>
      <c r="B247" t="s">
        <v>33</v>
      </c>
      <c r="C247" t="s">
        <v>18</v>
      </c>
      <c r="D247">
        <v>6</v>
      </c>
      <c r="E247" s="13" t="s">
        <v>280</v>
      </c>
      <c r="F247" s="11">
        <v>176.9</v>
      </c>
      <c r="G247" s="7">
        <v>1973</v>
      </c>
      <c r="I247" s="7">
        <v>50</v>
      </c>
      <c r="J247" s="7">
        <v>56</v>
      </c>
      <c r="L247">
        <v>1</v>
      </c>
      <c r="M247" s="7">
        <v>41874</v>
      </c>
      <c r="N247" s="17">
        <v>41906</v>
      </c>
      <c r="O247" s="11">
        <v>2014</v>
      </c>
      <c r="P247" s="11">
        <f>O247-G247</f>
        <v>41</v>
      </c>
      <c r="Q247" s="10">
        <f t="shared" si="3"/>
        <v>0</v>
      </c>
      <c r="R247" s="17">
        <v>41919</v>
      </c>
      <c r="S247" s="11">
        <v>950000</v>
      </c>
      <c r="T247" s="11">
        <v>1000000</v>
      </c>
      <c r="U247" s="11">
        <v>1000000</v>
      </c>
      <c r="V247" s="11"/>
      <c r="W247" s="7" t="s">
        <v>182</v>
      </c>
      <c r="X247" s="18" t="s">
        <v>54</v>
      </c>
    </row>
    <row r="248" spans="1:24">
      <c r="A248" s="13" t="s">
        <v>27</v>
      </c>
      <c r="B248" t="s">
        <v>33</v>
      </c>
      <c r="C248" t="s">
        <v>18</v>
      </c>
      <c r="D248">
        <v>7</v>
      </c>
      <c r="E248" s="13" t="s">
        <v>281</v>
      </c>
      <c r="F248" s="11">
        <v>227.6</v>
      </c>
      <c r="G248" s="7">
        <v>1986</v>
      </c>
      <c r="H248" s="7">
        <v>76</v>
      </c>
      <c r="I248" s="7">
        <v>89</v>
      </c>
      <c r="L248">
        <v>2</v>
      </c>
      <c r="M248" s="7">
        <v>41754</v>
      </c>
      <c r="N248" s="17">
        <v>41768</v>
      </c>
      <c r="O248" s="11">
        <v>2014</v>
      </c>
      <c r="P248" s="11">
        <f>O248-G248</f>
        <v>28</v>
      </c>
      <c r="Q248" s="10">
        <f t="shared" si="3"/>
        <v>0</v>
      </c>
      <c r="R248" s="17">
        <v>41800</v>
      </c>
      <c r="S248" s="11">
        <v>1800000</v>
      </c>
      <c r="T248" s="11">
        <v>1850000</v>
      </c>
      <c r="V248" s="11">
        <v>23684</v>
      </c>
      <c r="W248" s="7" t="s">
        <v>74</v>
      </c>
      <c r="X248" s="18" t="s">
        <v>68</v>
      </c>
    </row>
    <row r="249" spans="1:24">
      <c r="A249" s="13" t="s">
        <v>21</v>
      </c>
      <c r="B249" t="s">
        <v>33</v>
      </c>
      <c r="C249" t="s">
        <v>18</v>
      </c>
      <c r="D249">
        <v>8</v>
      </c>
      <c r="E249" s="13" t="s">
        <v>282</v>
      </c>
      <c r="F249" s="11">
        <v>155</v>
      </c>
      <c r="G249" s="7">
        <v>1974</v>
      </c>
      <c r="I249" s="7">
        <v>97</v>
      </c>
      <c r="L249">
        <v>1</v>
      </c>
      <c r="M249" s="7">
        <v>41782</v>
      </c>
      <c r="N249" s="17">
        <v>41795</v>
      </c>
      <c r="O249" s="11">
        <v>2014</v>
      </c>
      <c r="P249" s="11">
        <f>O249-G249</f>
        <v>40</v>
      </c>
      <c r="Q249" s="10">
        <f t="shared" si="3"/>
        <v>0</v>
      </c>
      <c r="R249" s="17">
        <v>41855</v>
      </c>
      <c r="S249" s="11">
        <v>1050000</v>
      </c>
      <c r="T249" s="11">
        <v>1050000</v>
      </c>
      <c r="U249" s="11">
        <v>1050000</v>
      </c>
      <c r="V249" s="11"/>
      <c r="W249" s="7" t="s">
        <v>135</v>
      </c>
      <c r="X249" s="18" t="s">
        <v>61</v>
      </c>
    </row>
    <row r="250" spans="1:24">
      <c r="A250" s="13" t="s">
        <v>21</v>
      </c>
      <c r="B250" t="s">
        <v>33</v>
      </c>
      <c r="C250" t="s">
        <v>18</v>
      </c>
      <c r="D250">
        <v>8</v>
      </c>
      <c r="E250" s="13" t="s">
        <v>282</v>
      </c>
      <c r="F250" s="11">
        <v>155</v>
      </c>
      <c r="G250" s="7">
        <v>1974</v>
      </c>
      <c r="I250" s="7">
        <v>97</v>
      </c>
      <c r="L250">
        <v>1</v>
      </c>
      <c r="M250" s="7">
        <v>37805</v>
      </c>
      <c r="N250" s="17">
        <v>37837</v>
      </c>
      <c r="O250" s="11">
        <v>2003</v>
      </c>
      <c r="P250" s="11">
        <f>O250-G250</f>
        <v>29</v>
      </c>
      <c r="Q250" s="10">
        <f t="shared" si="3"/>
        <v>0</v>
      </c>
      <c r="R250" s="17">
        <v>37873</v>
      </c>
      <c r="S250" s="11">
        <v>550000</v>
      </c>
      <c r="T250" s="11">
        <v>550000</v>
      </c>
      <c r="V250" s="11"/>
      <c r="W250" s="7" t="s">
        <v>182</v>
      </c>
      <c r="X250" s="18" t="s">
        <v>112</v>
      </c>
    </row>
    <row r="251" spans="1:24">
      <c r="A251" s="13" t="s">
        <v>23</v>
      </c>
      <c r="B251" t="s">
        <v>33</v>
      </c>
      <c r="C251" t="s">
        <v>18</v>
      </c>
      <c r="D251">
        <v>9</v>
      </c>
      <c r="E251" s="13" t="s">
        <v>283</v>
      </c>
      <c r="F251" s="11">
        <v>221.3</v>
      </c>
      <c r="G251" s="7">
        <v>1981</v>
      </c>
      <c r="H251" s="7">
        <v>110</v>
      </c>
      <c r="I251" s="7">
        <v>133</v>
      </c>
      <c r="J251" s="7">
        <v>150</v>
      </c>
      <c r="L251">
        <v>3</v>
      </c>
      <c r="M251" s="7">
        <v>41788</v>
      </c>
      <c r="N251" s="17">
        <v>41801</v>
      </c>
      <c r="O251" s="11">
        <v>2014</v>
      </c>
      <c r="P251" s="11">
        <f>O251-G251</f>
        <v>33</v>
      </c>
      <c r="Q251" s="10">
        <f t="shared" si="3"/>
        <v>0</v>
      </c>
      <c r="R251" s="17">
        <v>41856</v>
      </c>
      <c r="S251" s="11">
        <v>2350000</v>
      </c>
      <c r="T251" s="11">
        <v>2150000</v>
      </c>
      <c r="U251" s="11">
        <v>2150000</v>
      </c>
      <c r="V251" s="11">
        <v>21364</v>
      </c>
      <c r="W251" s="7" t="s">
        <v>135</v>
      </c>
      <c r="X251" s="18" t="s">
        <v>72</v>
      </c>
    </row>
    <row r="252" spans="1:24">
      <c r="A252" s="13" t="s">
        <v>24</v>
      </c>
      <c r="B252" t="s">
        <v>33</v>
      </c>
      <c r="C252" t="s">
        <v>17</v>
      </c>
      <c r="D252">
        <v>10</v>
      </c>
      <c r="E252" s="13" t="s">
        <v>284</v>
      </c>
      <c r="F252" s="11">
        <v>922</v>
      </c>
      <c r="G252" s="7">
        <v>2005</v>
      </c>
      <c r="H252" s="7">
        <v>129</v>
      </c>
      <c r="I252" s="7">
        <v>140</v>
      </c>
      <c r="J252" s="7">
        <v>147</v>
      </c>
      <c r="L252">
        <v>4</v>
      </c>
      <c r="M252" s="7">
        <v>41801</v>
      </c>
      <c r="N252" s="17">
        <v>41808</v>
      </c>
      <c r="O252" s="11">
        <v>2014</v>
      </c>
      <c r="P252" s="11">
        <f>O252-G252</f>
        <v>9</v>
      </c>
      <c r="Q252" s="10">
        <f t="shared" si="3"/>
        <v>0.1111111111111111</v>
      </c>
      <c r="R252" s="17">
        <v>41838</v>
      </c>
      <c r="S252" s="11">
        <v>2350000</v>
      </c>
      <c r="T252" s="11">
        <v>2375000</v>
      </c>
      <c r="U252" s="11">
        <v>2375000</v>
      </c>
      <c r="V252" s="11">
        <v>18217</v>
      </c>
      <c r="W252" s="7" t="s">
        <v>67</v>
      </c>
      <c r="X252" s="18" t="s">
        <v>68</v>
      </c>
    </row>
    <row r="253" spans="1:24" ht="15" customHeight="1">
      <c r="A253" s="13" t="s">
        <v>24</v>
      </c>
      <c r="B253" t="s">
        <v>33</v>
      </c>
      <c r="C253" t="s">
        <v>17</v>
      </c>
      <c r="D253">
        <v>10</v>
      </c>
      <c r="E253" s="13" t="s">
        <v>284</v>
      </c>
      <c r="F253" s="11">
        <v>922</v>
      </c>
      <c r="G253" s="7">
        <v>2005</v>
      </c>
      <c r="H253" s="7">
        <v>129</v>
      </c>
      <c r="I253" s="7">
        <v>140</v>
      </c>
      <c r="J253" s="7">
        <v>147</v>
      </c>
      <c r="L253">
        <v>4</v>
      </c>
      <c r="M253" s="7">
        <v>38677</v>
      </c>
      <c r="N253" s="17">
        <v>38684</v>
      </c>
      <c r="O253" s="11">
        <v>2005</v>
      </c>
      <c r="P253" s="11">
        <f>O253-G253</f>
        <v>0</v>
      </c>
      <c r="Q253" s="10">
        <f t="shared" si="3"/>
        <v>0</v>
      </c>
      <c r="R253" s="17">
        <v>38702</v>
      </c>
      <c r="S253" s="11">
        <v>1285000</v>
      </c>
      <c r="T253" s="11">
        <v>1425000</v>
      </c>
      <c r="U253" s="11">
        <v>1350000</v>
      </c>
      <c r="V253" s="11">
        <v>9961</v>
      </c>
      <c r="W253" s="7" t="s">
        <v>67</v>
      </c>
      <c r="X253" s="18" t="s">
        <v>78</v>
      </c>
    </row>
    <row r="254" spans="1:24">
      <c r="A254" s="13" t="s">
        <v>27</v>
      </c>
      <c r="B254" t="s">
        <v>33</v>
      </c>
      <c r="C254" t="s">
        <v>22</v>
      </c>
      <c r="D254">
        <v>11</v>
      </c>
      <c r="E254" s="13" t="s">
        <v>285</v>
      </c>
      <c r="F254" s="11"/>
      <c r="G254" s="7">
        <v>2011</v>
      </c>
      <c r="H254" s="7">
        <v>74</v>
      </c>
      <c r="I254" s="7">
        <v>78</v>
      </c>
      <c r="J254" s="7">
        <v>92</v>
      </c>
      <c r="L254">
        <v>2</v>
      </c>
      <c r="M254" s="7">
        <v>41669</v>
      </c>
      <c r="N254" s="17">
        <v>41710</v>
      </c>
      <c r="O254" s="11">
        <v>2014</v>
      </c>
      <c r="P254" s="11">
        <f>O254-G254</f>
        <v>3</v>
      </c>
      <c r="Q254" s="10">
        <f t="shared" si="3"/>
        <v>0.33333333333333331</v>
      </c>
      <c r="R254" s="17">
        <v>41765</v>
      </c>
      <c r="S254" s="11">
        <v>1990000</v>
      </c>
      <c r="T254" s="11">
        <v>1990000</v>
      </c>
      <c r="U254" s="11">
        <v>2000000</v>
      </c>
      <c r="V254" s="11">
        <v>26892</v>
      </c>
      <c r="W254" s="7" t="s">
        <v>117</v>
      </c>
      <c r="X254" s="18" t="s">
        <v>72</v>
      </c>
    </row>
    <row r="255" spans="1:24">
      <c r="A255" s="13" t="s">
        <v>20</v>
      </c>
      <c r="B255" t="s">
        <v>33</v>
      </c>
      <c r="C255" t="s">
        <v>19</v>
      </c>
      <c r="D255">
        <v>12</v>
      </c>
      <c r="E255" s="13" t="s">
        <v>286</v>
      </c>
      <c r="F255" s="11"/>
      <c r="G255" s="7">
        <v>1990</v>
      </c>
      <c r="H255" s="7">
        <v>70</v>
      </c>
      <c r="I255" s="7">
        <v>75</v>
      </c>
      <c r="J255" s="7">
        <v>75</v>
      </c>
      <c r="L255">
        <v>2</v>
      </c>
      <c r="M255" s="7">
        <v>41705</v>
      </c>
      <c r="N255" s="17">
        <v>41718</v>
      </c>
      <c r="O255" s="11">
        <v>2014</v>
      </c>
      <c r="P255" s="11">
        <f>O255-G255</f>
        <v>24</v>
      </c>
      <c r="Q255" s="10">
        <f t="shared" si="3"/>
        <v>0</v>
      </c>
      <c r="R255" s="17">
        <v>41759</v>
      </c>
      <c r="S255" s="11">
        <v>1900000</v>
      </c>
      <c r="T255" s="11">
        <v>1790000</v>
      </c>
      <c r="V255" s="11">
        <v>27143</v>
      </c>
      <c r="W255" s="7" t="s">
        <v>135</v>
      </c>
      <c r="X255" s="18" t="s">
        <v>68</v>
      </c>
    </row>
    <row r="256" spans="1:24">
      <c r="A256" s="13" t="s">
        <v>20</v>
      </c>
      <c r="B256" t="s">
        <v>33</v>
      </c>
      <c r="C256" t="s">
        <v>19</v>
      </c>
      <c r="D256">
        <v>12</v>
      </c>
      <c r="E256" s="13" t="s">
        <v>286</v>
      </c>
      <c r="F256" s="11"/>
      <c r="G256" s="7">
        <v>1990</v>
      </c>
      <c r="H256" s="7">
        <v>70</v>
      </c>
      <c r="I256" s="7">
        <v>75</v>
      </c>
      <c r="J256" s="7">
        <v>75</v>
      </c>
      <c r="L256">
        <v>2</v>
      </c>
      <c r="M256" s="7">
        <v>38884</v>
      </c>
      <c r="N256" s="17">
        <v>38895</v>
      </c>
      <c r="O256" s="11">
        <v>2006</v>
      </c>
      <c r="P256" s="11">
        <f>O256-G256</f>
        <v>16</v>
      </c>
      <c r="Q256" s="10">
        <f t="shared" si="3"/>
        <v>6.25E-2</v>
      </c>
      <c r="R256" s="17">
        <v>38916</v>
      </c>
      <c r="S256" s="11">
        <v>1600000</v>
      </c>
      <c r="T256" s="11">
        <v>1300000</v>
      </c>
      <c r="V256" s="11">
        <v>22857</v>
      </c>
      <c r="W256" s="7" t="s">
        <v>56</v>
      </c>
      <c r="X256" s="18" t="s">
        <v>109</v>
      </c>
    </row>
    <row r="257" spans="1:24">
      <c r="A257" s="13" t="s">
        <v>23</v>
      </c>
      <c r="B257" t="s">
        <v>33</v>
      </c>
      <c r="C257" t="s">
        <v>18</v>
      </c>
      <c r="D257">
        <v>13</v>
      </c>
      <c r="E257" s="13" t="s">
        <v>287</v>
      </c>
      <c r="F257" s="11">
        <v>643.6</v>
      </c>
      <c r="G257" s="7">
        <v>1956</v>
      </c>
      <c r="H257" s="7">
        <v>104</v>
      </c>
      <c r="I257" s="7">
        <v>142</v>
      </c>
      <c r="J257" s="7">
        <v>158</v>
      </c>
      <c r="L257">
        <v>3</v>
      </c>
      <c r="M257" s="7">
        <v>41677</v>
      </c>
      <c r="N257" s="17">
        <v>41723</v>
      </c>
      <c r="O257" s="11">
        <v>2014</v>
      </c>
      <c r="P257" s="11">
        <f>O257-G257</f>
        <v>58</v>
      </c>
      <c r="Q257" s="10">
        <f t="shared" si="3"/>
        <v>0</v>
      </c>
      <c r="R257" s="17">
        <v>41751</v>
      </c>
      <c r="S257" s="11">
        <v>2600000</v>
      </c>
      <c r="T257" s="11">
        <v>2690000</v>
      </c>
      <c r="U257" s="11">
        <v>2650000</v>
      </c>
      <c r="V257" s="11">
        <v>25000</v>
      </c>
      <c r="W257" s="7" t="s">
        <v>71</v>
      </c>
      <c r="X257" s="18" t="s">
        <v>72</v>
      </c>
    </row>
    <row r="258" spans="1:24">
      <c r="A258" s="13" t="s">
        <v>23</v>
      </c>
      <c r="B258" t="s">
        <v>33</v>
      </c>
      <c r="C258" t="s">
        <v>18</v>
      </c>
      <c r="D258">
        <v>13</v>
      </c>
      <c r="E258" s="13" t="s">
        <v>287</v>
      </c>
      <c r="F258" s="11">
        <v>643.6</v>
      </c>
      <c r="G258" s="7">
        <v>1956</v>
      </c>
      <c r="H258" s="7">
        <v>104</v>
      </c>
      <c r="I258" s="7">
        <v>142</v>
      </c>
      <c r="J258" s="7">
        <v>158</v>
      </c>
      <c r="L258">
        <v>3</v>
      </c>
      <c r="M258" s="7">
        <v>40697</v>
      </c>
      <c r="N258" s="17">
        <v>40708</v>
      </c>
      <c r="O258" s="11">
        <v>2011</v>
      </c>
      <c r="P258" s="11">
        <f>O258-G258</f>
        <v>55</v>
      </c>
      <c r="Q258" s="10">
        <f t="shared" si="3"/>
        <v>0</v>
      </c>
      <c r="R258" s="17">
        <v>40763</v>
      </c>
      <c r="S258" s="11">
        <v>2500000</v>
      </c>
      <c r="T258" s="11">
        <v>2350000</v>
      </c>
      <c r="V258" s="11">
        <v>24038</v>
      </c>
      <c r="W258" s="7" t="s">
        <v>56</v>
      </c>
      <c r="X258" s="18" t="s">
        <v>149</v>
      </c>
    </row>
    <row r="259" spans="1:24">
      <c r="A259" s="13" t="s">
        <v>21</v>
      </c>
      <c r="B259" t="s">
        <v>33</v>
      </c>
      <c r="C259" t="s">
        <v>18</v>
      </c>
      <c r="D259">
        <v>14</v>
      </c>
      <c r="E259" s="13" t="s">
        <v>288</v>
      </c>
      <c r="F259" s="11">
        <v>155</v>
      </c>
      <c r="G259" s="7">
        <v>1973</v>
      </c>
      <c r="J259" s="7">
        <v>55</v>
      </c>
      <c r="L259">
        <v>1</v>
      </c>
      <c r="M259" s="7">
        <v>41719</v>
      </c>
      <c r="N259" s="17">
        <v>41731</v>
      </c>
      <c r="O259" s="11">
        <v>2014</v>
      </c>
      <c r="P259" s="11">
        <f>O259-G259</f>
        <v>41</v>
      </c>
      <c r="Q259" s="10">
        <f t="shared" ref="Q259:Q313" si="4">IF(P259=0,0,IF(P259&gt;21,0,(1/P259)))</f>
        <v>0</v>
      </c>
      <c r="R259" s="17">
        <v>41768</v>
      </c>
      <c r="S259" s="11">
        <v>885000</v>
      </c>
      <c r="T259" s="11">
        <v>875000</v>
      </c>
      <c r="U259" s="11">
        <v>860000</v>
      </c>
      <c r="V259" s="11"/>
      <c r="W259" s="7" t="s">
        <v>102</v>
      </c>
      <c r="X259" s="18" t="s">
        <v>122</v>
      </c>
    </row>
    <row r="260" spans="1:24">
      <c r="A260" s="13" t="s">
        <v>21</v>
      </c>
      <c r="B260" t="s">
        <v>33</v>
      </c>
      <c r="C260" t="s">
        <v>18</v>
      </c>
      <c r="D260">
        <v>14</v>
      </c>
      <c r="E260" s="13" t="s">
        <v>288</v>
      </c>
      <c r="F260" s="11">
        <v>155</v>
      </c>
      <c r="G260" s="7">
        <v>1973</v>
      </c>
      <c r="J260" s="7">
        <v>55</v>
      </c>
      <c r="L260">
        <v>1</v>
      </c>
      <c r="M260" s="7">
        <v>41426</v>
      </c>
      <c r="N260" s="17">
        <v>41432</v>
      </c>
      <c r="O260" s="11">
        <v>2013</v>
      </c>
      <c r="P260" s="11">
        <f>O260-G260</f>
        <v>40</v>
      </c>
      <c r="Q260" s="10">
        <f t="shared" si="4"/>
        <v>0</v>
      </c>
      <c r="R260" s="17">
        <v>41498</v>
      </c>
      <c r="S260" s="11">
        <v>825000</v>
      </c>
      <c r="T260" s="11">
        <v>850000</v>
      </c>
      <c r="U260" s="11">
        <v>780000</v>
      </c>
      <c r="V260" s="11"/>
      <c r="W260" s="7" t="s">
        <v>65</v>
      </c>
      <c r="X260" s="18" t="s">
        <v>57</v>
      </c>
    </row>
    <row r="261" spans="1:24">
      <c r="A261" s="13" t="s">
        <v>21</v>
      </c>
      <c r="B261" t="s">
        <v>33</v>
      </c>
      <c r="C261" t="s">
        <v>17</v>
      </c>
      <c r="D261">
        <v>15</v>
      </c>
      <c r="E261" s="13" t="s">
        <v>275</v>
      </c>
      <c r="F261" s="11">
        <v>1956.2</v>
      </c>
      <c r="G261" s="7">
        <v>1902</v>
      </c>
      <c r="H261" s="7">
        <v>175</v>
      </c>
      <c r="I261" s="7">
        <v>177</v>
      </c>
      <c r="J261" s="7">
        <v>189</v>
      </c>
      <c r="M261" s="7">
        <v>41913</v>
      </c>
      <c r="N261" s="17">
        <v>41921</v>
      </c>
      <c r="O261" s="11">
        <v>2014</v>
      </c>
      <c r="P261" s="11">
        <f>O261-G261</f>
        <v>112</v>
      </c>
      <c r="Q261" s="10">
        <f t="shared" si="4"/>
        <v>0</v>
      </c>
      <c r="R261" s="17">
        <v>41946</v>
      </c>
      <c r="S261" s="11">
        <v>1900000</v>
      </c>
      <c r="T261" s="11">
        <v>1350000</v>
      </c>
      <c r="U261" s="11">
        <v>1350000</v>
      </c>
      <c r="V261" s="11">
        <v>10857</v>
      </c>
      <c r="W261" s="7" t="s">
        <v>105</v>
      </c>
      <c r="X261" s="18" t="s">
        <v>91</v>
      </c>
    </row>
    <row r="262" spans="1:24">
      <c r="A262" s="13" t="s">
        <v>24</v>
      </c>
      <c r="B262" t="s">
        <v>34</v>
      </c>
      <c r="C262" t="s">
        <v>17</v>
      </c>
      <c r="D262">
        <v>1</v>
      </c>
      <c r="E262" s="13" t="s">
        <v>289</v>
      </c>
      <c r="F262" s="11">
        <v>864.2</v>
      </c>
      <c r="G262" s="7">
        <v>1954</v>
      </c>
      <c r="H262" s="7">
        <v>202</v>
      </c>
      <c r="I262" s="7">
        <v>232</v>
      </c>
      <c r="J262" s="7">
        <v>281</v>
      </c>
      <c r="L262">
        <v>5</v>
      </c>
      <c r="M262" s="7">
        <v>41922</v>
      </c>
      <c r="N262" s="17">
        <v>41933</v>
      </c>
      <c r="O262" s="11">
        <v>2014</v>
      </c>
      <c r="P262" s="11">
        <f>O262-G262</f>
        <v>60</v>
      </c>
      <c r="Q262" s="10">
        <f t="shared" si="4"/>
        <v>0</v>
      </c>
      <c r="R262" s="17">
        <v>41983</v>
      </c>
      <c r="S262" s="11">
        <v>2600000</v>
      </c>
      <c r="T262" s="11">
        <v>2400000</v>
      </c>
      <c r="U262" s="11">
        <v>2400000</v>
      </c>
      <c r="V262" s="11">
        <v>12871</v>
      </c>
      <c r="W262" s="7" t="s">
        <v>56</v>
      </c>
      <c r="X262" s="18" t="s">
        <v>57</v>
      </c>
    </row>
    <row r="263" spans="1:24">
      <c r="A263" s="13" t="s">
        <v>20</v>
      </c>
      <c r="B263" t="s">
        <v>34</v>
      </c>
      <c r="C263" t="s">
        <v>22</v>
      </c>
      <c r="D263">
        <v>2</v>
      </c>
      <c r="E263" s="13" t="s">
        <v>290</v>
      </c>
      <c r="F263" s="11">
        <v>736</v>
      </c>
      <c r="G263" s="7">
        <v>2008</v>
      </c>
      <c r="H263" s="7">
        <v>85</v>
      </c>
      <c r="I263" s="7">
        <v>85</v>
      </c>
      <c r="J263" s="7">
        <v>97</v>
      </c>
      <c r="L263">
        <v>2</v>
      </c>
      <c r="M263" s="7">
        <v>41926</v>
      </c>
      <c r="N263" s="17">
        <v>41941</v>
      </c>
      <c r="O263" s="11">
        <v>2014</v>
      </c>
      <c r="P263" s="11">
        <f>O263-G263</f>
        <v>6</v>
      </c>
      <c r="Q263" s="10">
        <f t="shared" si="4"/>
        <v>0.16666666666666666</v>
      </c>
      <c r="R263" s="17">
        <v>41997</v>
      </c>
      <c r="S263" s="11">
        <v>2100000</v>
      </c>
      <c r="T263" s="11">
        <v>2100000</v>
      </c>
      <c r="U263" s="11">
        <v>2100000</v>
      </c>
      <c r="V263" s="11">
        <v>24706</v>
      </c>
      <c r="W263" s="7" t="s">
        <v>58</v>
      </c>
      <c r="X263" s="18" t="s">
        <v>61</v>
      </c>
    </row>
    <row r="264" spans="1:24">
      <c r="A264" s="13" t="s">
        <v>20</v>
      </c>
      <c r="B264" t="s">
        <v>34</v>
      </c>
      <c r="C264" t="s">
        <v>22</v>
      </c>
      <c r="D264">
        <v>2</v>
      </c>
      <c r="E264" s="13" t="s">
        <v>290</v>
      </c>
      <c r="F264" s="11">
        <v>736</v>
      </c>
      <c r="G264" s="7">
        <v>2008</v>
      </c>
      <c r="H264" s="7">
        <v>85</v>
      </c>
      <c r="I264" s="7">
        <v>85</v>
      </c>
      <c r="J264" s="7">
        <v>97</v>
      </c>
      <c r="L264">
        <v>2</v>
      </c>
      <c r="M264" s="7">
        <v>39513</v>
      </c>
      <c r="N264" s="17">
        <v>39570</v>
      </c>
      <c r="O264" s="11">
        <v>2008</v>
      </c>
      <c r="P264" s="11">
        <f>O264-G264</f>
        <v>0</v>
      </c>
      <c r="Q264" s="10">
        <f t="shared" si="4"/>
        <v>0</v>
      </c>
      <c r="R264" s="17">
        <v>39616</v>
      </c>
      <c r="S264" s="11">
        <v>1620000</v>
      </c>
      <c r="T264" s="11">
        <v>1600000</v>
      </c>
      <c r="V264" s="11">
        <v>19059</v>
      </c>
      <c r="W264" s="7" t="s">
        <v>291</v>
      </c>
      <c r="X264" s="18" t="s">
        <v>149</v>
      </c>
    </row>
    <row r="265" spans="1:24">
      <c r="A265" s="13" t="s">
        <v>25</v>
      </c>
      <c r="B265" t="s">
        <v>34</v>
      </c>
      <c r="C265" t="s">
        <v>17</v>
      </c>
      <c r="D265">
        <v>3</v>
      </c>
      <c r="E265" s="13" t="s">
        <v>292</v>
      </c>
      <c r="F265" s="11">
        <v>1216.5</v>
      </c>
      <c r="G265" s="7">
        <v>1927</v>
      </c>
      <c r="H265" s="7">
        <v>186</v>
      </c>
      <c r="I265" s="7">
        <v>223</v>
      </c>
      <c r="J265" s="7">
        <v>250</v>
      </c>
      <c r="L265">
        <v>4</v>
      </c>
      <c r="M265" s="7">
        <v>41920</v>
      </c>
      <c r="N265" s="17">
        <v>41954</v>
      </c>
      <c r="O265" s="11">
        <v>2014</v>
      </c>
      <c r="P265" s="11">
        <f>O265-G265</f>
        <v>87</v>
      </c>
      <c r="Q265" s="10">
        <f t="shared" si="4"/>
        <v>0</v>
      </c>
      <c r="R265" s="17">
        <v>41977</v>
      </c>
      <c r="S265" s="11">
        <v>2425000</v>
      </c>
      <c r="T265" s="11">
        <v>2500000</v>
      </c>
      <c r="U265" s="11">
        <v>2500000</v>
      </c>
      <c r="V265" s="11">
        <v>13038</v>
      </c>
      <c r="W265" s="7" t="s">
        <v>138</v>
      </c>
      <c r="X265" s="18" t="s">
        <v>293</v>
      </c>
    </row>
    <row r="266" spans="1:24">
      <c r="A266" s="13" t="s">
        <v>25</v>
      </c>
      <c r="B266" t="s">
        <v>34</v>
      </c>
      <c r="C266" t="s">
        <v>17</v>
      </c>
      <c r="D266">
        <v>3</v>
      </c>
      <c r="E266" s="13" t="s">
        <v>292</v>
      </c>
      <c r="F266" s="11">
        <v>1216.5</v>
      </c>
      <c r="G266" s="7">
        <v>1927</v>
      </c>
      <c r="H266" s="7">
        <v>186</v>
      </c>
      <c r="I266" s="7">
        <v>223</v>
      </c>
      <c r="J266" s="7">
        <v>250</v>
      </c>
      <c r="L266">
        <v>4</v>
      </c>
      <c r="M266" s="7">
        <v>38554</v>
      </c>
      <c r="N266" s="17">
        <v>38691</v>
      </c>
      <c r="O266" s="11">
        <v>2005</v>
      </c>
      <c r="P266" s="11">
        <f>O266-G266</f>
        <v>78</v>
      </c>
      <c r="Q266" s="10">
        <f t="shared" si="4"/>
        <v>0</v>
      </c>
      <c r="R266" s="17">
        <v>38765</v>
      </c>
      <c r="S266" s="11">
        <v>1110000</v>
      </c>
      <c r="T266" s="11">
        <v>1150000</v>
      </c>
      <c r="U266" s="11">
        <v>1150000</v>
      </c>
      <c r="V266" s="11">
        <v>5968</v>
      </c>
      <c r="W266" s="7" t="s">
        <v>294</v>
      </c>
      <c r="X266" s="18" t="s">
        <v>109</v>
      </c>
    </row>
    <row r="267" spans="1:24">
      <c r="A267" s="13" t="s">
        <v>20</v>
      </c>
      <c r="B267" t="s">
        <v>34</v>
      </c>
      <c r="C267" t="s">
        <v>17</v>
      </c>
      <c r="D267">
        <v>4</v>
      </c>
      <c r="E267" s="13" t="s">
        <v>295</v>
      </c>
      <c r="F267" s="11">
        <v>941</v>
      </c>
      <c r="G267" s="7">
        <v>2010</v>
      </c>
      <c r="H267" s="7">
        <v>133</v>
      </c>
      <c r="I267" s="7">
        <v>156</v>
      </c>
      <c r="J267" s="7">
        <v>177</v>
      </c>
      <c r="L267">
        <v>4</v>
      </c>
      <c r="M267" s="7">
        <v>41949</v>
      </c>
      <c r="N267" s="17">
        <v>41971</v>
      </c>
      <c r="O267" s="11">
        <v>2014</v>
      </c>
      <c r="P267" s="11">
        <f>O267-G267</f>
        <v>4</v>
      </c>
      <c r="Q267" s="10">
        <f t="shared" si="4"/>
        <v>0.25</v>
      </c>
      <c r="R267" s="17">
        <v>42038</v>
      </c>
      <c r="S267" s="11">
        <v>2700000</v>
      </c>
      <c r="T267" s="11">
        <v>2700000</v>
      </c>
      <c r="U267" s="11">
        <v>2700000</v>
      </c>
      <c r="V267" s="11">
        <v>20301</v>
      </c>
      <c r="W267" s="7" t="s">
        <v>123</v>
      </c>
      <c r="X267" s="18" t="s">
        <v>91</v>
      </c>
    </row>
    <row r="268" spans="1:24">
      <c r="A268" s="13" t="s">
        <v>20</v>
      </c>
      <c r="B268" t="s">
        <v>34</v>
      </c>
      <c r="C268" t="s">
        <v>17</v>
      </c>
      <c r="D268">
        <v>4</v>
      </c>
      <c r="E268" s="13" t="s">
        <v>295</v>
      </c>
      <c r="F268" s="11">
        <v>941</v>
      </c>
      <c r="G268" s="7">
        <v>2010</v>
      </c>
      <c r="H268" s="7">
        <v>133</v>
      </c>
      <c r="I268" s="7">
        <v>156</v>
      </c>
      <c r="J268" s="7">
        <v>177</v>
      </c>
      <c r="L268">
        <v>4</v>
      </c>
      <c r="M268" s="7">
        <v>41180</v>
      </c>
      <c r="N268" s="17">
        <v>41236</v>
      </c>
      <c r="O268" s="11">
        <v>2012</v>
      </c>
      <c r="P268" s="11">
        <f>O268-G268</f>
        <v>2</v>
      </c>
      <c r="Q268" s="10">
        <f t="shared" si="4"/>
        <v>0.5</v>
      </c>
      <c r="R268" s="17">
        <v>41271</v>
      </c>
      <c r="S268" s="11">
        <v>2450000</v>
      </c>
      <c r="T268" s="11">
        <v>12490000</v>
      </c>
      <c r="U268" s="11">
        <v>2650000</v>
      </c>
      <c r="V268" s="11">
        <v>18421</v>
      </c>
      <c r="W268" s="7" t="s">
        <v>296</v>
      </c>
      <c r="X268" s="18" t="s">
        <v>134</v>
      </c>
    </row>
    <row r="269" spans="1:24">
      <c r="A269" s="13" t="s">
        <v>20</v>
      </c>
      <c r="B269" t="s">
        <v>34</v>
      </c>
      <c r="C269" t="s">
        <v>17</v>
      </c>
      <c r="D269">
        <v>4</v>
      </c>
      <c r="E269" s="13" t="s">
        <v>295</v>
      </c>
      <c r="F269" s="11">
        <v>941</v>
      </c>
      <c r="G269" s="7">
        <v>2010</v>
      </c>
      <c r="H269" s="7">
        <v>133</v>
      </c>
      <c r="I269" s="7">
        <v>156</v>
      </c>
      <c r="J269" s="7">
        <v>177</v>
      </c>
      <c r="L269">
        <v>4</v>
      </c>
      <c r="M269" s="7">
        <v>40319</v>
      </c>
      <c r="N269" s="17">
        <v>40556</v>
      </c>
      <c r="O269" s="11">
        <v>2011</v>
      </c>
      <c r="P269" s="11">
        <f>O269-G269</f>
        <v>1</v>
      </c>
      <c r="Q269" s="10">
        <f t="shared" si="4"/>
        <v>1</v>
      </c>
      <c r="R269" s="17">
        <v>40584</v>
      </c>
      <c r="S269" s="11">
        <v>2050000</v>
      </c>
      <c r="T269" s="11">
        <v>2150000</v>
      </c>
      <c r="V269" s="11">
        <v>15414</v>
      </c>
      <c r="W269" s="7" t="s">
        <v>297</v>
      </c>
      <c r="X269" s="18" t="s">
        <v>174</v>
      </c>
    </row>
    <row r="270" spans="1:24">
      <c r="A270" s="13" t="s">
        <v>24</v>
      </c>
      <c r="B270" t="s">
        <v>34</v>
      </c>
      <c r="C270" t="s">
        <v>30</v>
      </c>
      <c r="D270">
        <v>5</v>
      </c>
      <c r="E270" s="13" t="s">
        <v>298</v>
      </c>
      <c r="F270" s="11">
        <v>1041</v>
      </c>
      <c r="G270" s="7">
        <v>1998</v>
      </c>
      <c r="H270" s="7">
        <v>101</v>
      </c>
      <c r="I270" s="7">
        <v>105</v>
      </c>
      <c r="J270" s="7">
        <v>116</v>
      </c>
      <c r="L270">
        <v>3</v>
      </c>
      <c r="M270" s="7">
        <v>41964</v>
      </c>
      <c r="N270" s="17">
        <v>41973</v>
      </c>
      <c r="O270" s="11">
        <v>2014</v>
      </c>
      <c r="P270" s="11">
        <f>O270-G270</f>
        <v>16</v>
      </c>
      <c r="Q270" s="10">
        <f t="shared" si="4"/>
        <v>6.25E-2</v>
      </c>
      <c r="R270" s="17">
        <v>42020</v>
      </c>
      <c r="S270" s="11">
        <v>2210000</v>
      </c>
      <c r="T270" s="11">
        <v>2190000</v>
      </c>
      <c r="U270" s="11">
        <v>2200000</v>
      </c>
      <c r="V270" s="11">
        <v>21881</v>
      </c>
      <c r="W270" s="7" t="s">
        <v>94</v>
      </c>
      <c r="X270" s="18" t="s">
        <v>68</v>
      </c>
    </row>
    <row r="271" spans="1:24">
      <c r="A271" s="13" t="s">
        <v>24</v>
      </c>
      <c r="B271" t="s">
        <v>34</v>
      </c>
      <c r="C271" t="s">
        <v>30</v>
      </c>
      <c r="D271">
        <v>5</v>
      </c>
      <c r="E271" s="13" t="s">
        <v>298</v>
      </c>
      <c r="F271" s="11">
        <v>1041</v>
      </c>
      <c r="G271" s="7">
        <v>1998</v>
      </c>
      <c r="H271" s="7">
        <v>101</v>
      </c>
      <c r="I271" s="7">
        <v>105</v>
      </c>
      <c r="J271" s="7">
        <v>116</v>
      </c>
      <c r="L271">
        <v>3</v>
      </c>
      <c r="M271" s="7">
        <v>41213</v>
      </c>
      <c r="N271" s="17">
        <v>41341</v>
      </c>
      <c r="O271" s="11">
        <v>2013</v>
      </c>
      <c r="P271" s="11">
        <f>O271-G271</f>
        <v>15</v>
      </c>
      <c r="Q271" s="10">
        <f t="shared" si="4"/>
        <v>6.6666666666666666E-2</v>
      </c>
      <c r="R271" s="17">
        <v>41380</v>
      </c>
      <c r="S271" s="11">
        <v>1470000</v>
      </c>
      <c r="T271" s="11">
        <v>11599000</v>
      </c>
      <c r="U271" s="11">
        <v>1670000</v>
      </c>
      <c r="V271" s="11">
        <v>14554</v>
      </c>
      <c r="W271" s="7" t="s">
        <v>299</v>
      </c>
      <c r="X271" s="18" t="s">
        <v>149</v>
      </c>
    </row>
    <row r="272" spans="1:24">
      <c r="A272" s="13" t="s">
        <v>24</v>
      </c>
      <c r="B272" t="s">
        <v>34</v>
      </c>
      <c r="C272" t="s">
        <v>30</v>
      </c>
      <c r="D272">
        <v>5</v>
      </c>
      <c r="E272" s="13" t="s">
        <v>298</v>
      </c>
      <c r="F272" s="11">
        <v>1041</v>
      </c>
      <c r="G272" s="7">
        <v>1998</v>
      </c>
      <c r="H272" s="7">
        <v>101</v>
      </c>
      <c r="I272" s="7">
        <v>105</v>
      </c>
      <c r="J272" s="7">
        <v>116</v>
      </c>
      <c r="L272">
        <v>3</v>
      </c>
      <c r="M272" s="7">
        <v>39192</v>
      </c>
      <c r="N272" s="17">
        <v>39202</v>
      </c>
      <c r="O272" s="11">
        <v>2007</v>
      </c>
      <c r="P272" s="11">
        <f>O272-G272</f>
        <v>9</v>
      </c>
      <c r="Q272" s="10">
        <f t="shared" si="4"/>
        <v>0.1111111111111111</v>
      </c>
      <c r="R272" s="17">
        <v>39345</v>
      </c>
      <c r="S272" s="11">
        <v>1800000</v>
      </c>
      <c r="T272" s="11">
        <v>1490000</v>
      </c>
      <c r="V272" s="11">
        <v>17822</v>
      </c>
      <c r="W272" s="7" t="s">
        <v>77</v>
      </c>
      <c r="X272" s="18" t="s">
        <v>149</v>
      </c>
    </row>
    <row r="273" spans="1:24">
      <c r="A273" s="13" t="s">
        <v>23</v>
      </c>
      <c r="B273" t="s">
        <v>34</v>
      </c>
      <c r="C273" t="s">
        <v>17</v>
      </c>
      <c r="D273">
        <v>6</v>
      </c>
      <c r="E273" s="13" t="s">
        <v>300</v>
      </c>
      <c r="F273" s="11">
        <v>384.9</v>
      </c>
      <c r="G273" s="7">
        <v>1954</v>
      </c>
      <c r="H273" s="7">
        <v>120</v>
      </c>
      <c r="I273" s="7">
        <v>158</v>
      </c>
      <c r="J273" s="7">
        <v>176</v>
      </c>
      <c r="L273">
        <v>4</v>
      </c>
      <c r="M273" s="7">
        <v>41782</v>
      </c>
      <c r="N273" s="17">
        <v>41901</v>
      </c>
      <c r="O273" s="11">
        <v>2014</v>
      </c>
      <c r="P273" s="11">
        <f>O273-G273</f>
        <v>60</v>
      </c>
      <c r="Q273" s="10">
        <f t="shared" si="4"/>
        <v>0</v>
      </c>
      <c r="R273" s="17">
        <v>41968</v>
      </c>
      <c r="S273" s="11">
        <v>2500000</v>
      </c>
      <c r="T273" s="11">
        <v>12490000</v>
      </c>
      <c r="U273" s="11">
        <v>2650000</v>
      </c>
      <c r="V273" s="11">
        <v>20833</v>
      </c>
      <c r="W273" s="7" t="s">
        <v>301</v>
      </c>
      <c r="X273" s="18" t="s">
        <v>72</v>
      </c>
    </row>
    <row r="274" spans="1:24">
      <c r="A274" s="13" t="s">
        <v>23</v>
      </c>
      <c r="B274" t="s">
        <v>34</v>
      </c>
      <c r="C274" t="s">
        <v>17</v>
      </c>
      <c r="D274">
        <v>7</v>
      </c>
      <c r="E274" s="13" t="s">
        <v>302</v>
      </c>
      <c r="F274" s="11">
        <v>603</v>
      </c>
      <c r="G274" s="7">
        <v>1959</v>
      </c>
      <c r="H274" s="7">
        <v>96</v>
      </c>
      <c r="I274" s="7">
        <v>221</v>
      </c>
      <c r="J274" s="7">
        <v>247</v>
      </c>
      <c r="M274" s="7">
        <v>41891</v>
      </c>
      <c r="N274" s="17">
        <v>41901</v>
      </c>
      <c r="O274" s="11">
        <v>2014</v>
      </c>
      <c r="P274" s="11">
        <f>O274-G274</f>
        <v>55</v>
      </c>
      <c r="Q274" s="10">
        <f t="shared" si="4"/>
        <v>0</v>
      </c>
      <c r="R274" s="17">
        <v>41932</v>
      </c>
      <c r="S274" s="11">
        <v>1290000</v>
      </c>
      <c r="T274" s="11">
        <v>1250000</v>
      </c>
      <c r="U274" s="11">
        <v>1250000</v>
      </c>
      <c r="V274" s="11">
        <v>13438</v>
      </c>
      <c r="W274" s="7" t="s">
        <v>77</v>
      </c>
      <c r="X274" s="18" t="s">
        <v>68</v>
      </c>
    </row>
    <row r="275" spans="1:24">
      <c r="A275" s="13" t="s">
        <v>23</v>
      </c>
      <c r="B275" t="s">
        <v>34</v>
      </c>
      <c r="C275" t="s">
        <v>19</v>
      </c>
      <c r="D275">
        <v>8</v>
      </c>
      <c r="E275" s="13" t="s">
        <v>303</v>
      </c>
      <c r="F275" s="11">
        <v>505</v>
      </c>
      <c r="G275" s="7">
        <v>1987</v>
      </c>
      <c r="H275" s="7">
        <v>58</v>
      </c>
      <c r="I275" s="7">
        <v>87</v>
      </c>
      <c r="J275" s="7">
        <v>98</v>
      </c>
      <c r="L275">
        <v>2</v>
      </c>
      <c r="M275" s="7">
        <v>41892</v>
      </c>
      <c r="N275" s="17">
        <v>41911</v>
      </c>
      <c r="O275" s="11">
        <v>2014</v>
      </c>
      <c r="P275" s="11">
        <f>O275-G275</f>
        <v>27</v>
      </c>
      <c r="Q275" s="10">
        <f t="shared" si="4"/>
        <v>0</v>
      </c>
      <c r="R275" s="17">
        <v>41996</v>
      </c>
      <c r="S275" s="11">
        <v>1440000</v>
      </c>
      <c r="T275" s="11">
        <v>1470000</v>
      </c>
      <c r="U275" s="11">
        <v>1470000</v>
      </c>
      <c r="V275" s="11">
        <v>24828</v>
      </c>
      <c r="W275" s="7" t="s">
        <v>131</v>
      </c>
      <c r="X275" s="18" t="s">
        <v>72</v>
      </c>
    </row>
    <row r="276" spans="1:24">
      <c r="A276" s="13" t="s">
        <v>23</v>
      </c>
      <c r="B276" t="s">
        <v>34</v>
      </c>
      <c r="C276" t="s">
        <v>17</v>
      </c>
      <c r="D276">
        <v>9</v>
      </c>
      <c r="E276" s="13" t="s">
        <v>304</v>
      </c>
      <c r="F276" s="11">
        <v>250.7</v>
      </c>
      <c r="G276" s="7">
        <v>1954</v>
      </c>
      <c r="H276" s="7">
        <v>249</v>
      </c>
      <c r="I276" s="7">
        <v>253</v>
      </c>
      <c r="J276" s="7">
        <v>314</v>
      </c>
      <c r="L276">
        <v>5</v>
      </c>
      <c r="M276" s="7">
        <v>41831</v>
      </c>
      <c r="N276" s="17">
        <v>41842</v>
      </c>
      <c r="O276" s="11">
        <v>2014</v>
      </c>
      <c r="P276" s="11">
        <f>O276-G276</f>
        <v>60</v>
      </c>
      <c r="Q276" s="10">
        <f t="shared" si="4"/>
        <v>0</v>
      </c>
      <c r="R276" s="17">
        <v>41891</v>
      </c>
      <c r="S276" s="11">
        <v>2700000</v>
      </c>
      <c r="T276" s="11">
        <v>2550000</v>
      </c>
      <c r="U276" s="11">
        <v>2500000</v>
      </c>
      <c r="V276" s="11">
        <v>10843</v>
      </c>
      <c r="W276" s="7" t="s">
        <v>56</v>
      </c>
      <c r="X276" s="18" t="s">
        <v>61</v>
      </c>
    </row>
    <row r="277" spans="1:24">
      <c r="A277" s="13" t="s">
        <v>23</v>
      </c>
      <c r="B277" t="s">
        <v>34</v>
      </c>
      <c r="C277" t="s">
        <v>17</v>
      </c>
      <c r="D277">
        <v>9</v>
      </c>
      <c r="E277" s="13" t="s">
        <v>304</v>
      </c>
      <c r="F277" s="11">
        <v>250.7</v>
      </c>
      <c r="G277" s="7">
        <v>1954</v>
      </c>
      <c r="H277" s="7">
        <v>249</v>
      </c>
      <c r="I277" s="7">
        <v>253</v>
      </c>
      <c r="J277" s="7">
        <v>314</v>
      </c>
      <c r="L277">
        <v>5</v>
      </c>
      <c r="M277" s="7">
        <v>39489</v>
      </c>
      <c r="N277" s="17">
        <v>39590</v>
      </c>
      <c r="O277" s="11">
        <v>2008</v>
      </c>
      <c r="P277" s="11">
        <f>O277-G277</f>
        <v>54</v>
      </c>
      <c r="Q277" s="10">
        <f t="shared" si="4"/>
        <v>0</v>
      </c>
      <c r="R277" s="17">
        <v>39640</v>
      </c>
      <c r="S277" s="11">
        <v>2415000</v>
      </c>
      <c r="T277" s="11">
        <v>2600000</v>
      </c>
      <c r="U277" s="11">
        <v>2600000</v>
      </c>
      <c r="V277" s="11">
        <v>9699</v>
      </c>
      <c r="W277" s="7" t="s">
        <v>305</v>
      </c>
      <c r="X277" s="18" t="s">
        <v>149</v>
      </c>
    </row>
    <row r="278" spans="1:24">
      <c r="A278" s="13" t="s">
        <v>23</v>
      </c>
      <c r="B278" t="s">
        <v>34</v>
      </c>
      <c r="C278" t="s">
        <v>17</v>
      </c>
      <c r="D278">
        <v>10</v>
      </c>
      <c r="E278" s="13" t="s">
        <v>306</v>
      </c>
      <c r="F278" s="11">
        <v>361.7</v>
      </c>
      <c r="G278" s="7">
        <v>1964</v>
      </c>
      <c r="H278" s="7">
        <v>132</v>
      </c>
      <c r="I278" s="7">
        <v>132</v>
      </c>
      <c r="J278" s="7">
        <v>151</v>
      </c>
      <c r="L278">
        <v>3</v>
      </c>
      <c r="M278" s="7">
        <v>41809</v>
      </c>
      <c r="N278" s="17">
        <v>41867</v>
      </c>
      <c r="O278" s="11">
        <v>2014</v>
      </c>
      <c r="P278" s="11">
        <f>O278-G278</f>
        <v>50</v>
      </c>
      <c r="Q278" s="10">
        <f t="shared" si="4"/>
        <v>0</v>
      </c>
      <c r="R278" s="17">
        <v>41885</v>
      </c>
      <c r="S278" s="11">
        <v>1925000</v>
      </c>
      <c r="T278" s="11">
        <v>11890000</v>
      </c>
      <c r="U278" s="11">
        <v>1950000</v>
      </c>
      <c r="V278" s="11">
        <v>14583</v>
      </c>
      <c r="W278" s="7" t="s">
        <v>307</v>
      </c>
      <c r="X278" s="18" t="s">
        <v>57</v>
      </c>
    </row>
    <row r="279" spans="1:24">
      <c r="A279" s="13" t="s">
        <v>23</v>
      </c>
      <c r="B279" t="s">
        <v>34</v>
      </c>
      <c r="C279" t="s">
        <v>17</v>
      </c>
      <c r="D279">
        <v>10</v>
      </c>
      <c r="E279" s="13" t="s">
        <v>306</v>
      </c>
      <c r="F279" s="11">
        <v>361.7</v>
      </c>
      <c r="G279" s="7">
        <v>1964</v>
      </c>
      <c r="H279" s="7">
        <v>132</v>
      </c>
      <c r="I279" s="7">
        <v>132</v>
      </c>
      <c r="J279" s="7">
        <v>151</v>
      </c>
      <c r="L279">
        <v>3</v>
      </c>
      <c r="M279" s="7">
        <v>40459</v>
      </c>
      <c r="N279" s="17">
        <v>40532</v>
      </c>
      <c r="O279" s="11">
        <v>2010</v>
      </c>
      <c r="P279" s="11">
        <f>O279-G279</f>
        <v>46</v>
      </c>
      <c r="Q279" s="10">
        <f t="shared" si="4"/>
        <v>0</v>
      </c>
      <c r="R279" s="17">
        <v>40549</v>
      </c>
      <c r="S279" s="11">
        <v>1500000</v>
      </c>
      <c r="T279" s="11">
        <v>1600000</v>
      </c>
      <c r="U279" s="11">
        <v>1600000</v>
      </c>
      <c r="V279" s="11">
        <v>11364</v>
      </c>
      <c r="W279" s="7" t="s">
        <v>97</v>
      </c>
      <c r="X279" s="18" t="s">
        <v>59</v>
      </c>
    </row>
    <row r="280" spans="1:24">
      <c r="A280" s="13" t="s">
        <v>23</v>
      </c>
      <c r="B280" t="s">
        <v>34</v>
      </c>
      <c r="C280" t="s">
        <v>30</v>
      </c>
      <c r="D280">
        <v>11</v>
      </c>
      <c r="E280" s="13" t="s">
        <v>308</v>
      </c>
      <c r="F280" s="11">
        <v>220.1</v>
      </c>
      <c r="G280" s="7">
        <v>1925</v>
      </c>
      <c r="H280" s="7">
        <v>70</v>
      </c>
      <c r="I280" s="7">
        <v>73</v>
      </c>
      <c r="J280" s="7">
        <v>93</v>
      </c>
      <c r="L280">
        <v>1</v>
      </c>
      <c r="M280" s="7">
        <v>41862</v>
      </c>
      <c r="N280" s="17">
        <v>41871</v>
      </c>
      <c r="O280" s="11">
        <v>2014</v>
      </c>
      <c r="P280" s="11">
        <f>O280-G280</f>
        <v>89</v>
      </c>
      <c r="Q280" s="10">
        <f t="shared" si="4"/>
        <v>0</v>
      </c>
      <c r="R280" s="17">
        <v>41885</v>
      </c>
      <c r="S280" s="11">
        <v>1310000</v>
      </c>
      <c r="T280" s="11">
        <v>1220000</v>
      </c>
      <c r="U280" s="11">
        <v>1220000</v>
      </c>
      <c r="V280" s="11">
        <v>18714</v>
      </c>
      <c r="W280" s="7" t="s">
        <v>94</v>
      </c>
      <c r="X280" s="18" t="s">
        <v>91</v>
      </c>
    </row>
    <row r="281" spans="1:24">
      <c r="A281" s="13" t="s">
        <v>23</v>
      </c>
      <c r="B281" t="s">
        <v>34</v>
      </c>
      <c r="C281" t="s">
        <v>30</v>
      </c>
      <c r="D281">
        <v>11</v>
      </c>
      <c r="E281" s="13" t="s">
        <v>308</v>
      </c>
      <c r="F281" s="11">
        <v>220.1</v>
      </c>
      <c r="G281" s="7">
        <v>1925</v>
      </c>
      <c r="H281" s="7">
        <v>70</v>
      </c>
      <c r="I281" s="7">
        <v>73</v>
      </c>
      <c r="J281" s="7">
        <v>93</v>
      </c>
      <c r="L281">
        <v>1</v>
      </c>
      <c r="M281" s="7">
        <v>40268</v>
      </c>
      <c r="N281" s="17">
        <v>40283</v>
      </c>
      <c r="O281" s="11">
        <v>2010</v>
      </c>
      <c r="P281" s="11">
        <f>O281-G281</f>
        <v>85</v>
      </c>
      <c r="Q281" s="10">
        <f t="shared" si="4"/>
        <v>0</v>
      </c>
      <c r="R281" s="17">
        <v>40318</v>
      </c>
      <c r="S281" s="11">
        <v>1010000</v>
      </c>
      <c r="T281" s="11">
        <v>1000000</v>
      </c>
      <c r="V281" s="11">
        <v>14429</v>
      </c>
      <c r="W281" s="7" t="s">
        <v>58</v>
      </c>
      <c r="X281" s="18" t="s">
        <v>112</v>
      </c>
    </row>
    <row r="282" spans="1:24">
      <c r="A282" s="13" t="s">
        <v>23</v>
      </c>
      <c r="B282" t="s">
        <v>34</v>
      </c>
      <c r="C282" t="s">
        <v>30</v>
      </c>
      <c r="D282">
        <v>11</v>
      </c>
      <c r="E282" s="13" t="s">
        <v>308</v>
      </c>
      <c r="F282" s="11">
        <v>220.1</v>
      </c>
      <c r="G282" s="7">
        <v>1925</v>
      </c>
      <c r="H282" s="7">
        <v>70</v>
      </c>
      <c r="I282" s="7">
        <v>73</v>
      </c>
      <c r="J282" s="7">
        <v>93</v>
      </c>
      <c r="L282">
        <v>1</v>
      </c>
      <c r="M282" s="7">
        <v>38406</v>
      </c>
      <c r="N282" s="17">
        <v>38426</v>
      </c>
      <c r="O282" s="11">
        <v>2005</v>
      </c>
      <c r="P282" s="11">
        <f>O282-G282</f>
        <v>80</v>
      </c>
      <c r="Q282" s="10">
        <f t="shared" si="4"/>
        <v>0</v>
      </c>
      <c r="R282" s="17">
        <v>38471</v>
      </c>
      <c r="S282" s="11">
        <v>850000</v>
      </c>
      <c r="T282" s="11">
        <v>875000</v>
      </c>
      <c r="V282" s="11">
        <v>12143</v>
      </c>
      <c r="W282" s="7" t="s">
        <v>96</v>
      </c>
      <c r="X282" s="18" t="s">
        <v>63</v>
      </c>
    </row>
    <row r="283" spans="1:24">
      <c r="A283" s="13" t="s">
        <v>24</v>
      </c>
      <c r="B283" t="s">
        <v>34</v>
      </c>
      <c r="C283" t="s">
        <v>22</v>
      </c>
      <c r="D283">
        <v>12</v>
      </c>
      <c r="E283" s="13" t="s">
        <v>309</v>
      </c>
      <c r="F283" s="11">
        <v>1325</v>
      </c>
      <c r="G283" s="7">
        <v>2005</v>
      </c>
      <c r="H283" s="7">
        <v>117</v>
      </c>
      <c r="I283" s="7">
        <v>120</v>
      </c>
      <c r="J283" s="7">
        <v>133</v>
      </c>
      <c r="L283">
        <v>3</v>
      </c>
      <c r="M283" s="7">
        <v>41860</v>
      </c>
      <c r="N283" s="17">
        <v>41873</v>
      </c>
      <c r="O283" s="11">
        <v>2014</v>
      </c>
      <c r="P283" s="11">
        <f>O283-G283</f>
        <v>9</v>
      </c>
      <c r="Q283" s="10">
        <f t="shared" si="4"/>
        <v>0.1111111111111111</v>
      </c>
      <c r="R283" s="17">
        <v>41932</v>
      </c>
      <c r="S283" s="11">
        <v>2450000</v>
      </c>
      <c r="T283" s="11">
        <v>2400000</v>
      </c>
      <c r="U283" s="11">
        <v>2450000</v>
      </c>
      <c r="V283" s="11">
        <v>20940</v>
      </c>
      <c r="W283" s="7" t="s">
        <v>135</v>
      </c>
      <c r="X283" s="18" t="s">
        <v>57</v>
      </c>
    </row>
    <row r="284" spans="1:24">
      <c r="A284" s="13" t="s">
        <v>24</v>
      </c>
      <c r="B284" t="s">
        <v>34</v>
      </c>
      <c r="C284" t="s">
        <v>22</v>
      </c>
      <c r="D284">
        <v>12</v>
      </c>
      <c r="E284" s="13" t="s">
        <v>309</v>
      </c>
      <c r="F284" s="11">
        <v>1325</v>
      </c>
      <c r="G284" s="7">
        <v>2005</v>
      </c>
      <c r="H284" s="7">
        <v>117</v>
      </c>
      <c r="I284" s="7">
        <v>120</v>
      </c>
      <c r="J284" s="7">
        <v>133</v>
      </c>
      <c r="L284">
        <v>3</v>
      </c>
      <c r="M284" s="7">
        <v>38785</v>
      </c>
      <c r="N284" s="17">
        <v>38827</v>
      </c>
      <c r="O284" s="11">
        <v>2006</v>
      </c>
      <c r="P284" s="11">
        <f>O284-G284</f>
        <v>1</v>
      </c>
      <c r="Q284" s="10">
        <f t="shared" si="4"/>
        <v>1</v>
      </c>
      <c r="R284" s="17">
        <v>38943</v>
      </c>
      <c r="S284" s="11">
        <v>1810000</v>
      </c>
      <c r="T284" s="11">
        <v>1810000</v>
      </c>
      <c r="U284" s="11">
        <v>1850000</v>
      </c>
      <c r="V284" s="11">
        <v>15470</v>
      </c>
      <c r="W284" s="7" t="s">
        <v>310</v>
      </c>
      <c r="X284" s="18" t="s">
        <v>109</v>
      </c>
    </row>
    <row r="285" spans="1:24">
      <c r="A285" s="13" t="s">
        <v>20</v>
      </c>
      <c r="B285" t="s">
        <v>34</v>
      </c>
      <c r="C285" t="s">
        <v>17</v>
      </c>
      <c r="D285">
        <v>13</v>
      </c>
      <c r="E285" s="13" t="s">
        <v>311</v>
      </c>
      <c r="F285" s="11">
        <v>907</v>
      </c>
      <c r="G285" s="7">
        <v>1956</v>
      </c>
      <c r="H285" s="7">
        <v>78</v>
      </c>
      <c r="I285" s="7">
        <v>111</v>
      </c>
      <c r="J285" s="7">
        <v>126</v>
      </c>
      <c r="L285">
        <v>2</v>
      </c>
      <c r="M285" s="7">
        <v>41789</v>
      </c>
      <c r="N285" s="17">
        <v>41876</v>
      </c>
      <c r="O285" s="11">
        <v>2014</v>
      </c>
      <c r="P285" s="11">
        <f>O285-G285</f>
        <v>58</v>
      </c>
      <c r="Q285" s="10">
        <f t="shared" si="4"/>
        <v>0</v>
      </c>
      <c r="R285" s="17">
        <v>41906</v>
      </c>
      <c r="S285" s="11">
        <v>1600000</v>
      </c>
      <c r="T285" s="11">
        <v>1650000</v>
      </c>
      <c r="V285" s="11">
        <v>20513</v>
      </c>
      <c r="W285" s="7" t="s">
        <v>312</v>
      </c>
      <c r="X285" s="18" t="s">
        <v>54</v>
      </c>
    </row>
    <row r="286" spans="1:24">
      <c r="A286" s="13" t="s">
        <v>23</v>
      </c>
      <c r="B286" t="s">
        <v>34</v>
      </c>
      <c r="C286" t="s">
        <v>17</v>
      </c>
      <c r="D286">
        <v>14</v>
      </c>
      <c r="E286" s="13" t="s">
        <v>313</v>
      </c>
      <c r="F286" s="11">
        <v>322.60000000000002</v>
      </c>
      <c r="G286" s="7">
        <v>1960</v>
      </c>
      <c r="H286" s="7">
        <v>116</v>
      </c>
      <c r="I286" s="7">
        <v>155</v>
      </c>
      <c r="J286" s="7">
        <v>179</v>
      </c>
      <c r="L286">
        <v>2</v>
      </c>
      <c r="M286" s="7">
        <v>41871</v>
      </c>
      <c r="N286" s="17">
        <v>41879</v>
      </c>
      <c r="O286" s="11">
        <v>2014</v>
      </c>
      <c r="P286" s="11">
        <f>O286-G286</f>
        <v>54</v>
      </c>
      <c r="Q286" s="10">
        <f t="shared" si="4"/>
        <v>0</v>
      </c>
      <c r="R286" s="17">
        <v>41929</v>
      </c>
      <c r="S286" s="11">
        <v>1950000</v>
      </c>
      <c r="T286" s="11">
        <v>1900000</v>
      </c>
      <c r="U286" s="11">
        <v>1900000</v>
      </c>
      <c r="V286" s="11">
        <v>16810</v>
      </c>
      <c r="W286" s="7" t="s">
        <v>105</v>
      </c>
      <c r="X286" s="18" t="s">
        <v>72</v>
      </c>
    </row>
    <row r="287" spans="1:24">
      <c r="A287" s="13" t="s">
        <v>26</v>
      </c>
      <c r="B287" t="s">
        <v>34</v>
      </c>
      <c r="C287" t="s">
        <v>17</v>
      </c>
      <c r="D287">
        <v>15</v>
      </c>
      <c r="E287" s="13" t="s">
        <v>314</v>
      </c>
      <c r="F287" s="11">
        <v>1127.7</v>
      </c>
      <c r="G287" s="7">
        <v>1946</v>
      </c>
      <c r="H287" s="7">
        <v>212</v>
      </c>
      <c r="I287" s="7">
        <v>315</v>
      </c>
      <c r="J287" s="7">
        <v>394</v>
      </c>
      <c r="L287">
        <v>6</v>
      </c>
      <c r="M287" s="7">
        <v>41872</v>
      </c>
      <c r="N287" s="17">
        <v>41883</v>
      </c>
      <c r="O287" s="11">
        <v>2014</v>
      </c>
      <c r="P287" s="11">
        <f>O287-G287</f>
        <v>68</v>
      </c>
      <c r="Q287" s="10">
        <f t="shared" si="4"/>
        <v>0</v>
      </c>
      <c r="R287" s="17">
        <v>41918</v>
      </c>
      <c r="S287" s="11">
        <v>3000000</v>
      </c>
      <c r="T287" s="11">
        <v>2800000</v>
      </c>
      <c r="U287" s="11">
        <v>2800000</v>
      </c>
      <c r="V287" s="11">
        <v>14151</v>
      </c>
      <c r="W287" s="7" t="s">
        <v>56</v>
      </c>
      <c r="X287" s="18" t="s">
        <v>91</v>
      </c>
    </row>
    <row r="288" spans="1:24">
      <c r="A288" s="13" t="s">
        <v>26</v>
      </c>
      <c r="B288" t="s">
        <v>34</v>
      </c>
      <c r="C288" t="s">
        <v>17</v>
      </c>
      <c r="D288">
        <v>15</v>
      </c>
      <c r="E288" s="13" t="s">
        <v>314</v>
      </c>
      <c r="F288" s="11">
        <v>1127.7</v>
      </c>
      <c r="G288" s="7">
        <v>1946</v>
      </c>
      <c r="H288" s="7">
        <v>212</v>
      </c>
      <c r="I288" s="7">
        <v>315</v>
      </c>
      <c r="J288" s="7">
        <v>394</v>
      </c>
      <c r="L288">
        <v>6</v>
      </c>
      <c r="M288" s="7">
        <v>40094</v>
      </c>
      <c r="N288" s="17">
        <v>40106</v>
      </c>
      <c r="O288" s="11">
        <v>2009</v>
      </c>
      <c r="P288" s="11">
        <f>O288-G288</f>
        <v>63</v>
      </c>
      <c r="Q288" s="10">
        <f t="shared" si="4"/>
        <v>0</v>
      </c>
      <c r="R288" s="17">
        <v>40140</v>
      </c>
      <c r="S288" s="11">
        <v>1950000</v>
      </c>
      <c r="T288" s="11">
        <v>1650000</v>
      </c>
      <c r="U288" s="11">
        <v>1650000</v>
      </c>
      <c r="V288" s="11">
        <v>9198</v>
      </c>
      <c r="W288" s="7" t="s">
        <v>102</v>
      </c>
      <c r="X288" s="18" t="s">
        <v>149</v>
      </c>
    </row>
    <row r="289" spans="1:24">
      <c r="A289" s="13" t="s">
        <v>28</v>
      </c>
      <c r="B289" t="s">
        <v>34</v>
      </c>
      <c r="C289" t="s">
        <v>30</v>
      </c>
      <c r="D289">
        <v>16</v>
      </c>
      <c r="E289" s="13" t="s">
        <v>315</v>
      </c>
      <c r="F289" s="11">
        <v>1037</v>
      </c>
      <c r="G289" s="7">
        <v>2004</v>
      </c>
      <c r="H289" s="7">
        <v>90</v>
      </c>
      <c r="I289" s="7">
        <v>95</v>
      </c>
      <c r="J289" s="7">
        <v>103</v>
      </c>
      <c r="L289">
        <v>3</v>
      </c>
      <c r="M289" s="7">
        <v>41743</v>
      </c>
      <c r="N289" s="17">
        <v>41789</v>
      </c>
      <c r="O289" s="11">
        <v>2014</v>
      </c>
      <c r="P289" s="11">
        <f>O289-G289</f>
        <v>10</v>
      </c>
      <c r="Q289" s="10">
        <f t="shared" si="4"/>
        <v>0.1</v>
      </c>
      <c r="R289" s="17">
        <v>41856</v>
      </c>
      <c r="S289" s="11">
        <v>2190000</v>
      </c>
      <c r="T289" s="11">
        <v>2190000</v>
      </c>
      <c r="U289" s="11">
        <v>2220000</v>
      </c>
      <c r="V289" s="11">
        <v>24333</v>
      </c>
      <c r="W289" s="7" t="s">
        <v>71</v>
      </c>
      <c r="X289" s="18" t="s">
        <v>68</v>
      </c>
    </row>
    <row r="290" spans="1:24">
      <c r="A290" s="13" t="s">
        <v>28</v>
      </c>
      <c r="B290" t="s">
        <v>34</v>
      </c>
      <c r="C290" t="s">
        <v>30</v>
      </c>
      <c r="D290">
        <v>16</v>
      </c>
      <c r="E290" s="13" t="s">
        <v>315</v>
      </c>
      <c r="F290" s="11">
        <v>1037</v>
      </c>
      <c r="G290" s="7">
        <v>2004</v>
      </c>
      <c r="H290" s="7">
        <v>90</v>
      </c>
      <c r="I290" s="7">
        <v>95</v>
      </c>
      <c r="J290" s="7">
        <v>103</v>
      </c>
      <c r="L290">
        <v>3</v>
      </c>
      <c r="M290" s="7">
        <v>40942</v>
      </c>
      <c r="N290" s="17">
        <v>40954</v>
      </c>
      <c r="O290" s="11">
        <v>2012</v>
      </c>
      <c r="P290" s="11">
        <f>O290-G290</f>
        <v>8</v>
      </c>
      <c r="Q290" s="10">
        <f t="shared" si="4"/>
        <v>0.125</v>
      </c>
      <c r="R290" s="17">
        <v>40987</v>
      </c>
      <c r="S290" s="11">
        <v>1910000</v>
      </c>
      <c r="T290" s="11">
        <v>1790000</v>
      </c>
      <c r="U290" s="11">
        <v>1810000</v>
      </c>
      <c r="V290" s="11">
        <v>21222</v>
      </c>
      <c r="W290" s="7" t="s">
        <v>102</v>
      </c>
      <c r="X290" s="18" t="s">
        <v>59</v>
      </c>
    </row>
    <row r="291" spans="1:24">
      <c r="A291" s="13" t="s">
        <v>29</v>
      </c>
      <c r="B291" t="s">
        <v>34</v>
      </c>
      <c r="C291" t="s">
        <v>30</v>
      </c>
      <c r="D291">
        <v>17</v>
      </c>
      <c r="E291" s="13" t="s">
        <v>316</v>
      </c>
      <c r="F291" s="11">
        <v>2798</v>
      </c>
      <c r="G291" s="7">
        <v>2005</v>
      </c>
      <c r="H291" s="7">
        <v>77</v>
      </c>
      <c r="I291" s="7">
        <v>80</v>
      </c>
      <c r="J291" s="7">
        <v>87</v>
      </c>
      <c r="L291">
        <v>2</v>
      </c>
      <c r="M291" s="7">
        <v>41786</v>
      </c>
      <c r="N291" s="17">
        <v>41796</v>
      </c>
      <c r="O291" s="11">
        <v>2014</v>
      </c>
      <c r="P291" s="11">
        <f>O291-G291</f>
        <v>9</v>
      </c>
      <c r="Q291" s="10">
        <f t="shared" si="4"/>
        <v>0.1111111111111111</v>
      </c>
      <c r="R291" s="17">
        <v>41850</v>
      </c>
      <c r="S291" s="11">
        <v>1660000</v>
      </c>
      <c r="T291" s="11">
        <v>1690000</v>
      </c>
      <c r="U291" s="11">
        <v>1660000</v>
      </c>
      <c r="V291" s="11">
        <v>21558</v>
      </c>
      <c r="W291" s="7" t="s">
        <v>77</v>
      </c>
      <c r="X291" s="18" t="s">
        <v>68</v>
      </c>
    </row>
    <row r="292" spans="1:24">
      <c r="A292" s="13" t="s">
        <v>29</v>
      </c>
      <c r="B292" t="s">
        <v>34</v>
      </c>
      <c r="C292" t="s">
        <v>30</v>
      </c>
      <c r="D292">
        <v>17</v>
      </c>
      <c r="E292" s="13" t="s">
        <v>316</v>
      </c>
      <c r="F292" s="11">
        <v>2798</v>
      </c>
      <c r="G292" s="7">
        <v>2005</v>
      </c>
      <c r="H292" s="7">
        <v>77</v>
      </c>
      <c r="I292" s="7">
        <v>80</v>
      </c>
      <c r="J292" s="7">
        <v>87</v>
      </c>
      <c r="L292">
        <v>2</v>
      </c>
      <c r="M292" s="7">
        <v>40108</v>
      </c>
      <c r="N292" s="17">
        <v>40191</v>
      </c>
      <c r="O292" s="11">
        <v>2010</v>
      </c>
      <c r="P292" s="11">
        <f>O292-G292</f>
        <v>5</v>
      </c>
      <c r="Q292" s="10">
        <f t="shared" si="4"/>
        <v>0.2</v>
      </c>
      <c r="R292" s="17">
        <v>40304</v>
      </c>
      <c r="S292" s="11">
        <v>1430000</v>
      </c>
      <c r="T292" s="11">
        <v>1500000</v>
      </c>
      <c r="V292" s="11">
        <v>18571</v>
      </c>
      <c r="W292" s="7" t="s">
        <v>210</v>
      </c>
      <c r="X292" s="18" t="s">
        <v>112</v>
      </c>
    </row>
    <row r="293" spans="1:24">
      <c r="A293" s="13" t="s">
        <v>20</v>
      </c>
      <c r="B293" t="s">
        <v>34</v>
      </c>
      <c r="C293" t="s">
        <v>17</v>
      </c>
      <c r="D293">
        <v>18</v>
      </c>
      <c r="E293" s="13" t="s">
        <v>317</v>
      </c>
      <c r="F293" s="11">
        <v>1207.8</v>
      </c>
      <c r="G293" s="7">
        <v>1954</v>
      </c>
      <c r="H293" s="7">
        <v>139</v>
      </c>
      <c r="I293" s="7">
        <v>219</v>
      </c>
      <c r="J293" s="7">
        <v>240</v>
      </c>
      <c r="L293">
        <v>3</v>
      </c>
      <c r="M293" s="7">
        <v>41774</v>
      </c>
      <c r="N293" s="17">
        <v>41802</v>
      </c>
      <c r="O293" s="11">
        <v>2014</v>
      </c>
      <c r="P293" s="11">
        <f>O293-G293</f>
        <v>60</v>
      </c>
      <c r="Q293" s="10">
        <f t="shared" si="4"/>
        <v>0</v>
      </c>
      <c r="R293" s="17">
        <v>41858</v>
      </c>
      <c r="S293" s="11">
        <v>2325000</v>
      </c>
      <c r="T293" s="11">
        <v>2400000</v>
      </c>
      <c r="U293" s="11">
        <v>2400000</v>
      </c>
      <c r="V293" s="11">
        <v>16727</v>
      </c>
      <c r="W293" s="7" t="s">
        <v>166</v>
      </c>
      <c r="X293" s="18" t="s">
        <v>72</v>
      </c>
    </row>
    <row r="294" spans="1:24">
      <c r="A294" s="13" t="s">
        <v>23</v>
      </c>
      <c r="B294" t="s">
        <v>34</v>
      </c>
      <c r="C294" t="s">
        <v>30</v>
      </c>
      <c r="D294">
        <v>19</v>
      </c>
      <c r="E294" s="13" t="s">
        <v>318</v>
      </c>
      <c r="F294" s="11">
        <v>949</v>
      </c>
      <c r="G294" s="7">
        <v>2004</v>
      </c>
      <c r="H294" s="7">
        <v>74</v>
      </c>
      <c r="I294" s="7">
        <v>83</v>
      </c>
      <c r="J294" s="7">
        <v>95</v>
      </c>
      <c r="L294">
        <v>2</v>
      </c>
      <c r="M294" s="7">
        <v>41779</v>
      </c>
      <c r="N294" s="17">
        <v>41815</v>
      </c>
      <c r="O294" s="11">
        <v>2014</v>
      </c>
      <c r="P294" s="11">
        <f>O294-G294</f>
        <v>10</v>
      </c>
      <c r="Q294" s="10">
        <f t="shared" si="4"/>
        <v>0.1</v>
      </c>
      <c r="R294" s="17">
        <v>41858</v>
      </c>
      <c r="S294" s="11">
        <v>2000000</v>
      </c>
      <c r="T294" s="11">
        <v>2100000</v>
      </c>
      <c r="U294" s="11">
        <v>2100000</v>
      </c>
      <c r="V294" s="11">
        <v>27027</v>
      </c>
      <c r="W294" s="7" t="s">
        <v>201</v>
      </c>
      <c r="X294" s="18" t="s">
        <v>72</v>
      </c>
    </row>
    <row r="295" spans="1:24">
      <c r="A295" s="13" t="s">
        <v>23</v>
      </c>
      <c r="B295" t="s">
        <v>34</v>
      </c>
      <c r="C295" t="s">
        <v>30</v>
      </c>
      <c r="D295">
        <v>19</v>
      </c>
      <c r="E295" s="13" t="s">
        <v>318</v>
      </c>
      <c r="F295" s="11">
        <v>949</v>
      </c>
      <c r="G295" s="7">
        <v>2004</v>
      </c>
      <c r="H295" s="7">
        <v>74</v>
      </c>
      <c r="I295" s="7">
        <v>83</v>
      </c>
      <c r="J295" s="7">
        <v>95</v>
      </c>
      <c r="L295">
        <v>2</v>
      </c>
      <c r="M295" s="7">
        <v>41656</v>
      </c>
      <c r="N295" s="17">
        <v>41667</v>
      </c>
      <c r="O295" s="11">
        <v>2014</v>
      </c>
      <c r="P295" s="11">
        <f>O295-G295</f>
        <v>10</v>
      </c>
      <c r="Q295" s="10">
        <f t="shared" si="4"/>
        <v>0.1</v>
      </c>
      <c r="R295" s="17">
        <v>41689</v>
      </c>
      <c r="S295" s="11">
        <v>2050000</v>
      </c>
      <c r="T295" s="11">
        <v>2090000</v>
      </c>
      <c r="U295" s="11">
        <v>1950000</v>
      </c>
      <c r="V295" s="11">
        <v>27703</v>
      </c>
      <c r="W295" s="7" t="s">
        <v>56</v>
      </c>
      <c r="X295" s="18" t="s">
        <v>57</v>
      </c>
    </row>
    <row r="296" spans="1:24">
      <c r="A296" s="13" t="s">
        <v>24</v>
      </c>
      <c r="B296" t="s">
        <v>34</v>
      </c>
      <c r="C296" t="s">
        <v>22</v>
      </c>
      <c r="D296">
        <v>20</v>
      </c>
      <c r="E296" s="13" t="s">
        <v>319</v>
      </c>
      <c r="F296" s="11">
        <v>777</v>
      </c>
      <c r="G296" s="7">
        <v>2005</v>
      </c>
      <c r="H296" s="7">
        <v>117</v>
      </c>
      <c r="I296" s="7">
        <v>120</v>
      </c>
      <c r="J296" s="7">
        <v>130</v>
      </c>
      <c r="L296">
        <v>3</v>
      </c>
      <c r="M296" s="7">
        <v>41804</v>
      </c>
      <c r="N296" s="17">
        <v>41815</v>
      </c>
      <c r="O296" s="11">
        <v>2014</v>
      </c>
      <c r="P296" s="11">
        <f>O296-G296</f>
        <v>9</v>
      </c>
      <c r="Q296" s="10">
        <f t="shared" si="4"/>
        <v>0.1111111111111111</v>
      </c>
      <c r="R296" s="17">
        <v>41836</v>
      </c>
      <c r="S296" s="11">
        <v>2350000</v>
      </c>
      <c r="T296" s="11">
        <v>2350000</v>
      </c>
      <c r="U296" s="11">
        <v>2350000</v>
      </c>
      <c r="V296" s="11">
        <v>20085</v>
      </c>
      <c r="W296" s="7" t="s">
        <v>56</v>
      </c>
      <c r="X296" s="18" t="s">
        <v>57</v>
      </c>
    </row>
    <row r="297" spans="1:24">
      <c r="A297" s="13" t="s">
        <v>23</v>
      </c>
      <c r="B297" t="s">
        <v>34</v>
      </c>
      <c r="C297" t="s">
        <v>17</v>
      </c>
      <c r="D297">
        <v>21</v>
      </c>
      <c r="E297" s="13" t="s">
        <v>320</v>
      </c>
      <c r="F297" s="11">
        <v>636.1</v>
      </c>
      <c r="G297" s="7">
        <v>1941</v>
      </c>
      <c r="H297" s="7">
        <v>208</v>
      </c>
      <c r="I297" s="7">
        <v>270</v>
      </c>
      <c r="J297" s="7">
        <v>305</v>
      </c>
      <c r="L297">
        <v>4</v>
      </c>
      <c r="M297" s="7">
        <v>41810</v>
      </c>
      <c r="N297" s="17">
        <v>41816</v>
      </c>
      <c r="O297" s="11">
        <v>2014</v>
      </c>
      <c r="P297" s="11">
        <f>O297-G297</f>
        <v>73</v>
      </c>
      <c r="Q297" s="10">
        <f t="shared" si="4"/>
        <v>0</v>
      </c>
      <c r="R297" s="17">
        <v>41870</v>
      </c>
      <c r="S297" s="11">
        <v>2830000</v>
      </c>
      <c r="T297" s="11">
        <v>2300000</v>
      </c>
      <c r="U297" s="11">
        <v>2300000</v>
      </c>
      <c r="V297" s="11">
        <v>13606</v>
      </c>
      <c r="W297" s="7" t="s">
        <v>65</v>
      </c>
      <c r="X297" s="18" t="s">
        <v>72</v>
      </c>
    </row>
    <row r="298" spans="1:24">
      <c r="A298" s="13" t="s">
        <v>23</v>
      </c>
      <c r="B298" t="s">
        <v>34</v>
      </c>
      <c r="C298" t="s">
        <v>18</v>
      </c>
      <c r="D298">
        <v>22</v>
      </c>
      <c r="E298" s="13" t="s">
        <v>321</v>
      </c>
      <c r="F298" s="11">
        <v>361.6</v>
      </c>
      <c r="G298" s="7">
        <v>1964</v>
      </c>
      <c r="H298" s="7">
        <v>93</v>
      </c>
      <c r="I298" s="7">
        <v>133</v>
      </c>
      <c r="J298" s="7">
        <v>152</v>
      </c>
      <c r="L298">
        <v>2</v>
      </c>
      <c r="M298" s="7">
        <v>41802</v>
      </c>
      <c r="N298" s="17">
        <v>41821</v>
      </c>
      <c r="O298" s="11">
        <v>2014</v>
      </c>
      <c r="P298" s="11">
        <f>O298-G298</f>
        <v>50</v>
      </c>
      <c r="Q298" s="10">
        <f t="shared" si="4"/>
        <v>0</v>
      </c>
      <c r="R298" s="17">
        <v>41859</v>
      </c>
      <c r="S298" s="11">
        <v>2100000</v>
      </c>
      <c r="T298" s="11">
        <v>2100000</v>
      </c>
      <c r="U298" s="11">
        <v>2100000</v>
      </c>
      <c r="V298" s="11">
        <v>22581</v>
      </c>
      <c r="W298" s="7" t="s">
        <v>131</v>
      </c>
      <c r="X298" s="18" t="s">
        <v>72</v>
      </c>
    </row>
    <row r="299" spans="1:24">
      <c r="A299" s="13" t="s">
        <v>23</v>
      </c>
      <c r="B299" t="s">
        <v>34</v>
      </c>
      <c r="C299" t="s">
        <v>18</v>
      </c>
      <c r="D299">
        <v>22</v>
      </c>
      <c r="E299" s="13" t="s">
        <v>321</v>
      </c>
      <c r="F299" s="11">
        <v>361.6</v>
      </c>
      <c r="G299" s="7">
        <v>1964</v>
      </c>
      <c r="H299" s="7">
        <v>93</v>
      </c>
      <c r="I299" s="7">
        <v>133</v>
      </c>
      <c r="J299" s="7">
        <v>152</v>
      </c>
      <c r="L299">
        <v>2</v>
      </c>
      <c r="M299" s="7">
        <v>40852</v>
      </c>
      <c r="N299" s="17">
        <v>40856</v>
      </c>
      <c r="O299" s="11">
        <v>2011</v>
      </c>
      <c r="P299" s="11">
        <f>O299-G299</f>
        <v>47</v>
      </c>
      <c r="Q299" s="10">
        <f t="shared" si="4"/>
        <v>0</v>
      </c>
      <c r="R299" s="17">
        <v>40890</v>
      </c>
      <c r="S299" s="11">
        <v>1800000</v>
      </c>
      <c r="T299" s="11">
        <v>1750000</v>
      </c>
      <c r="U299" s="11">
        <v>1750000</v>
      </c>
      <c r="V299" s="11">
        <v>19355</v>
      </c>
      <c r="W299" s="7" t="s">
        <v>69</v>
      </c>
      <c r="X299" s="18" t="s">
        <v>57</v>
      </c>
    </row>
    <row r="300" spans="1:24">
      <c r="A300" s="13" t="s">
        <v>23</v>
      </c>
      <c r="B300" t="s">
        <v>34</v>
      </c>
      <c r="C300" t="s">
        <v>18</v>
      </c>
      <c r="D300">
        <v>22</v>
      </c>
      <c r="E300" s="13" t="s">
        <v>321</v>
      </c>
      <c r="F300" s="11">
        <v>361.6</v>
      </c>
      <c r="G300" s="7">
        <v>1964</v>
      </c>
      <c r="H300" s="7">
        <v>93</v>
      </c>
      <c r="I300" s="7">
        <v>133</v>
      </c>
      <c r="J300" s="7">
        <v>152</v>
      </c>
      <c r="L300">
        <v>2</v>
      </c>
      <c r="M300" s="7">
        <v>38587</v>
      </c>
      <c r="N300" s="17">
        <v>38608</v>
      </c>
      <c r="O300" s="11">
        <v>2005</v>
      </c>
      <c r="P300" s="11">
        <f>O300-G300</f>
        <v>41</v>
      </c>
      <c r="Q300" s="10">
        <f t="shared" si="4"/>
        <v>0</v>
      </c>
      <c r="R300" s="17">
        <v>38793</v>
      </c>
      <c r="S300" s="11">
        <v>1350000</v>
      </c>
      <c r="T300" s="11">
        <v>1375000</v>
      </c>
      <c r="U300" s="11">
        <v>1375000</v>
      </c>
      <c r="V300" s="11">
        <v>14516</v>
      </c>
      <c r="W300" s="7" t="s">
        <v>164</v>
      </c>
      <c r="X300" s="18" t="s">
        <v>233</v>
      </c>
    </row>
    <row r="301" spans="1:24">
      <c r="A301" s="13" t="s">
        <v>24</v>
      </c>
      <c r="B301" t="s">
        <v>34</v>
      </c>
      <c r="C301" t="s">
        <v>17</v>
      </c>
      <c r="D301">
        <v>23</v>
      </c>
      <c r="E301" s="13" t="s">
        <v>322</v>
      </c>
      <c r="F301" s="11">
        <v>358.9</v>
      </c>
      <c r="G301" s="7">
        <v>1930</v>
      </c>
      <c r="H301" s="7">
        <v>125</v>
      </c>
      <c r="I301" s="7">
        <v>163</v>
      </c>
      <c r="J301" s="7">
        <v>186</v>
      </c>
      <c r="L301">
        <v>2</v>
      </c>
      <c r="M301" s="7">
        <v>41746</v>
      </c>
      <c r="N301" s="17">
        <v>41759</v>
      </c>
      <c r="O301" s="11">
        <v>2014</v>
      </c>
      <c r="P301" s="11">
        <f>O301-G301</f>
        <v>84</v>
      </c>
      <c r="Q301" s="10">
        <f t="shared" si="4"/>
        <v>0</v>
      </c>
      <c r="R301" s="17">
        <v>41844</v>
      </c>
      <c r="S301" s="11">
        <v>1585000</v>
      </c>
      <c r="T301" s="11">
        <v>1290000</v>
      </c>
      <c r="U301" s="11">
        <v>1350000</v>
      </c>
      <c r="V301" s="11">
        <v>12680</v>
      </c>
      <c r="W301" s="7" t="s">
        <v>135</v>
      </c>
      <c r="X301" s="18" t="s">
        <v>262</v>
      </c>
    </row>
    <row r="302" spans="1:24">
      <c r="A302" s="13" t="s">
        <v>24</v>
      </c>
      <c r="B302" t="s">
        <v>34</v>
      </c>
      <c r="C302" t="s">
        <v>17</v>
      </c>
      <c r="D302">
        <v>24</v>
      </c>
      <c r="E302" s="13" t="s">
        <v>323</v>
      </c>
      <c r="F302" s="11">
        <v>492</v>
      </c>
      <c r="G302" s="7">
        <v>1918</v>
      </c>
      <c r="H302" s="7">
        <v>94</v>
      </c>
      <c r="I302" s="7">
        <v>139</v>
      </c>
      <c r="J302" s="7">
        <v>154</v>
      </c>
      <c r="L302">
        <v>2</v>
      </c>
      <c r="M302" s="7">
        <v>41485</v>
      </c>
      <c r="N302" s="17">
        <v>41775</v>
      </c>
      <c r="O302" s="11">
        <v>2014</v>
      </c>
      <c r="P302" s="11">
        <f>O302-G302</f>
        <v>96</v>
      </c>
      <c r="Q302" s="10">
        <f t="shared" si="4"/>
        <v>0</v>
      </c>
      <c r="R302" s="17">
        <v>41820</v>
      </c>
      <c r="S302" s="11">
        <v>1250000</v>
      </c>
      <c r="T302" s="11">
        <v>11250000</v>
      </c>
      <c r="U302" s="11">
        <v>1280000</v>
      </c>
      <c r="V302" s="11">
        <v>13298</v>
      </c>
      <c r="W302" s="7" t="s">
        <v>324</v>
      </c>
      <c r="X302" s="18" t="s">
        <v>91</v>
      </c>
    </row>
    <row r="303" spans="1:24">
      <c r="A303" s="13" t="s">
        <v>24</v>
      </c>
      <c r="B303" t="s">
        <v>34</v>
      </c>
      <c r="C303" t="s">
        <v>17</v>
      </c>
      <c r="D303">
        <v>24</v>
      </c>
      <c r="E303" s="13" t="s">
        <v>323</v>
      </c>
      <c r="F303" s="11">
        <v>492</v>
      </c>
      <c r="G303" s="7">
        <v>1918</v>
      </c>
      <c r="H303" s="7">
        <v>94</v>
      </c>
      <c r="I303" s="7">
        <v>139</v>
      </c>
      <c r="J303" s="7">
        <v>154</v>
      </c>
      <c r="L303">
        <v>2</v>
      </c>
      <c r="M303" s="7">
        <v>39604</v>
      </c>
      <c r="N303" s="17">
        <v>39687</v>
      </c>
      <c r="O303" s="11">
        <v>2008</v>
      </c>
      <c r="P303" s="11">
        <f>O303-G303</f>
        <v>90</v>
      </c>
      <c r="Q303" s="10">
        <f t="shared" si="4"/>
        <v>0</v>
      </c>
      <c r="R303" s="17">
        <v>39786</v>
      </c>
      <c r="S303" s="11">
        <v>1750000</v>
      </c>
      <c r="T303" s="11">
        <v>1750000</v>
      </c>
      <c r="U303" s="11">
        <v>1850000</v>
      </c>
      <c r="V303" s="11">
        <v>18617</v>
      </c>
      <c r="W303" s="7" t="s">
        <v>210</v>
      </c>
      <c r="X303" s="18" t="s">
        <v>112</v>
      </c>
    </row>
    <row r="304" spans="1:24">
      <c r="A304" s="13" t="s">
        <v>29</v>
      </c>
      <c r="B304" t="s">
        <v>34</v>
      </c>
      <c r="C304" t="s">
        <v>17</v>
      </c>
      <c r="D304">
        <v>25</v>
      </c>
      <c r="E304" s="13" t="s">
        <v>325</v>
      </c>
      <c r="F304" s="11">
        <v>2797</v>
      </c>
      <c r="G304" s="7">
        <v>2005</v>
      </c>
      <c r="H304" s="7">
        <v>80</v>
      </c>
      <c r="I304" s="7">
        <v>83</v>
      </c>
      <c r="J304" s="7">
        <v>89</v>
      </c>
      <c r="L304">
        <v>3</v>
      </c>
      <c r="M304" s="7">
        <v>41772</v>
      </c>
      <c r="N304" s="17">
        <v>41779</v>
      </c>
      <c r="O304" s="11">
        <v>2014</v>
      </c>
      <c r="P304" s="11">
        <f>O304-G304</f>
        <v>9</v>
      </c>
      <c r="Q304" s="10">
        <f t="shared" si="4"/>
        <v>0.1111111111111111</v>
      </c>
      <c r="R304" s="17">
        <v>41809</v>
      </c>
      <c r="S304" s="11">
        <v>1625000</v>
      </c>
      <c r="T304" s="11">
        <v>1625000</v>
      </c>
      <c r="U304" s="11">
        <v>1625000</v>
      </c>
      <c r="V304" s="11">
        <v>20313</v>
      </c>
      <c r="W304" s="7" t="s">
        <v>67</v>
      </c>
      <c r="X304" s="18" t="s">
        <v>91</v>
      </c>
    </row>
    <row r="305" spans="1:24">
      <c r="A305" s="13" t="s">
        <v>29</v>
      </c>
      <c r="B305" t="s">
        <v>34</v>
      </c>
      <c r="C305" t="s">
        <v>17</v>
      </c>
      <c r="D305">
        <v>25</v>
      </c>
      <c r="E305" s="13" t="s">
        <v>325</v>
      </c>
      <c r="F305" s="11">
        <v>2797</v>
      </c>
      <c r="G305" s="7">
        <v>2005</v>
      </c>
      <c r="H305" s="7">
        <v>80</v>
      </c>
      <c r="I305" s="7">
        <v>83</v>
      </c>
      <c r="J305" s="7">
        <v>89</v>
      </c>
      <c r="L305">
        <v>3</v>
      </c>
      <c r="M305" s="7">
        <v>40348</v>
      </c>
      <c r="N305" s="17">
        <v>40786</v>
      </c>
      <c r="O305" s="11">
        <v>2011</v>
      </c>
      <c r="P305" s="11">
        <f>O305-G305</f>
        <v>6</v>
      </c>
      <c r="Q305" s="10">
        <f t="shared" si="4"/>
        <v>0.16666666666666666</v>
      </c>
      <c r="R305" s="17">
        <v>40882</v>
      </c>
      <c r="S305" s="11">
        <v>1455000</v>
      </c>
      <c r="T305" s="11">
        <v>1525000</v>
      </c>
      <c r="V305" s="11">
        <v>18188</v>
      </c>
      <c r="W305" s="7" t="s">
        <v>326</v>
      </c>
      <c r="X305" s="18" t="s">
        <v>174</v>
      </c>
    </row>
    <row r="306" spans="1:24">
      <c r="A306" s="13" t="s">
        <v>23</v>
      </c>
      <c r="B306" t="s">
        <v>34</v>
      </c>
      <c r="C306" t="s">
        <v>17</v>
      </c>
      <c r="D306">
        <v>26</v>
      </c>
      <c r="E306" s="13" t="s">
        <v>327</v>
      </c>
      <c r="F306" s="11">
        <v>444.8</v>
      </c>
      <c r="G306" s="7">
        <v>1961</v>
      </c>
      <c r="H306" s="7">
        <v>118</v>
      </c>
      <c r="I306" s="7">
        <v>165</v>
      </c>
      <c r="J306" s="7">
        <v>191</v>
      </c>
      <c r="L306">
        <v>4</v>
      </c>
      <c r="M306" s="7">
        <v>41615</v>
      </c>
      <c r="N306" s="17">
        <v>41780</v>
      </c>
      <c r="O306" s="11">
        <v>2014</v>
      </c>
      <c r="P306" s="11">
        <f>O306-G306</f>
        <v>53</v>
      </c>
      <c r="Q306" s="10">
        <f t="shared" si="4"/>
        <v>0</v>
      </c>
      <c r="R306" s="17">
        <v>41809</v>
      </c>
      <c r="S306" s="11">
        <v>1900000</v>
      </c>
      <c r="T306" s="11">
        <v>11990000</v>
      </c>
      <c r="U306" s="11">
        <v>2100000</v>
      </c>
      <c r="V306" s="11">
        <v>16102</v>
      </c>
      <c r="W306" s="7" t="s">
        <v>328</v>
      </c>
      <c r="X306" s="18" t="s">
        <v>57</v>
      </c>
    </row>
    <row r="307" spans="1:24">
      <c r="A307" s="13" t="s">
        <v>23</v>
      </c>
      <c r="B307" t="s">
        <v>34</v>
      </c>
      <c r="C307" t="s">
        <v>17</v>
      </c>
      <c r="D307">
        <v>26</v>
      </c>
      <c r="E307" s="13" t="s">
        <v>327</v>
      </c>
      <c r="F307" s="11">
        <v>444.8</v>
      </c>
      <c r="G307" s="7">
        <v>1961</v>
      </c>
      <c r="H307" s="7">
        <v>118</v>
      </c>
      <c r="I307" s="7">
        <v>165</v>
      </c>
      <c r="J307" s="7">
        <v>191</v>
      </c>
      <c r="L307">
        <v>4</v>
      </c>
      <c r="M307" s="7">
        <v>37319</v>
      </c>
      <c r="N307" s="17">
        <v>37326</v>
      </c>
      <c r="O307" s="11">
        <v>2002</v>
      </c>
      <c r="P307" s="11">
        <f>O307-G307</f>
        <v>41</v>
      </c>
      <c r="Q307" s="10">
        <f t="shared" si="4"/>
        <v>0</v>
      </c>
      <c r="R307" s="17">
        <v>37410</v>
      </c>
      <c r="S307" s="11">
        <v>1170000</v>
      </c>
      <c r="T307" s="11">
        <v>975000</v>
      </c>
      <c r="U307" s="11">
        <v>975000</v>
      </c>
      <c r="V307" s="11">
        <v>9915</v>
      </c>
      <c r="W307" s="7" t="s">
        <v>67</v>
      </c>
      <c r="X307" s="18" t="s">
        <v>162</v>
      </c>
    </row>
    <row r="308" spans="1:24">
      <c r="A308" s="13" t="s">
        <v>23</v>
      </c>
      <c r="B308" t="s">
        <v>34</v>
      </c>
      <c r="C308" t="s">
        <v>17</v>
      </c>
      <c r="D308">
        <v>27</v>
      </c>
      <c r="E308" s="13" t="s">
        <v>329</v>
      </c>
      <c r="F308" s="11">
        <v>529</v>
      </c>
      <c r="G308" s="7">
        <v>1939</v>
      </c>
      <c r="H308" s="7">
        <v>170</v>
      </c>
      <c r="I308" s="7">
        <v>254</v>
      </c>
      <c r="L308">
        <v>3</v>
      </c>
      <c r="M308" s="7">
        <v>41772</v>
      </c>
      <c r="N308" s="17">
        <v>41787</v>
      </c>
      <c r="O308" s="11">
        <v>2014</v>
      </c>
      <c r="P308" s="11">
        <f>O308-G308</f>
        <v>75</v>
      </c>
      <c r="Q308" s="10">
        <f t="shared" si="4"/>
        <v>0</v>
      </c>
      <c r="R308" s="17">
        <v>41807</v>
      </c>
      <c r="S308" s="11">
        <v>2000000</v>
      </c>
      <c r="T308" s="11">
        <v>2120000</v>
      </c>
      <c r="U308" s="11">
        <v>2120000</v>
      </c>
      <c r="V308" s="11">
        <v>11765</v>
      </c>
      <c r="W308" s="7" t="s">
        <v>58</v>
      </c>
      <c r="X308" s="18" t="s">
        <v>68</v>
      </c>
    </row>
    <row r="309" spans="1:24">
      <c r="A309" s="13" t="s">
        <v>24</v>
      </c>
      <c r="B309" t="s">
        <v>34</v>
      </c>
      <c r="C309" t="s">
        <v>18</v>
      </c>
      <c r="D309">
        <v>28</v>
      </c>
      <c r="E309" s="13" t="s">
        <v>330</v>
      </c>
      <c r="F309" s="11">
        <v>723.1</v>
      </c>
      <c r="G309" s="7">
        <v>1977</v>
      </c>
      <c r="H309" s="7">
        <v>132</v>
      </c>
      <c r="I309" s="7">
        <v>158</v>
      </c>
      <c r="J309" s="7">
        <v>174</v>
      </c>
      <c r="L309">
        <v>4</v>
      </c>
      <c r="M309" s="7">
        <v>41656</v>
      </c>
      <c r="N309" s="17">
        <v>41667</v>
      </c>
      <c r="O309" s="11">
        <v>2014</v>
      </c>
      <c r="P309" s="11">
        <f>O309-G309</f>
        <v>37</v>
      </c>
      <c r="Q309" s="10">
        <f t="shared" si="4"/>
        <v>0</v>
      </c>
      <c r="R309" s="17">
        <v>41723</v>
      </c>
      <c r="S309" s="11">
        <v>2045000</v>
      </c>
      <c r="T309" s="11">
        <v>2000000</v>
      </c>
      <c r="U309" s="11">
        <v>2000000</v>
      </c>
      <c r="V309" s="11">
        <v>15492</v>
      </c>
      <c r="W309" s="7" t="s">
        <v>56</v>
      </c>
      <c r="X309" s="18" t="s">
        <v>72</v>
      </c>
    </row>
    <row r="310" spans="1:24">
      <c r="A310" s="13" t="s">
        <v>23</v>
      </c>
      <c r="B310" t="s">
        <v>34</v>
      </c>
      <c r="C310" t="s">
        <v>17</v>
      </c>
      <c r="D310">
        <v>29</v>
      </c>
      <c r="E310" s="13" t="s">
        <v>331</v>
      </c>
      <c r="F310" s="11">
        <v>209.5</v>
      </c>
      <c r="G310" s="7">
        <v>1925</v>
      </c>
      <c r="H310" s="7">
        <v>127</v>
      </c>
      <c r="I310" s="7">
        <v>157</v>
      </c>
      <c r="L310">
        <v>4</v>
      </c>
      <c r="M310" s="7">
        <v>41663</v>
      </c>
      <c r="N310" s="17">
        <v>41673</v>
      </c>
      <c r="O310" s="11">
        <v>2014</v>
      </c>
      <c r="P310" s="11">
        <f>O310-G310</f>
        <v>89</v>
      </c>
      <c r="Q310" s="10">
        <f t="shared" si="4"/>
        <v>0</v>
      </c>
      <c r="R310" s="17">
        <v>41774</v>
      </c>
      <c r="S310" s="11">
        <v>1900000</v>
      </c>
      <c r="T310" s="11">
        <v>1850000</v>
      </c>
      <c r="U310" s="11">
        <v>1900000</v>
      </c>
      <c r="V310" s="11">
        <v>14961</v>
      </c>
      <c r="W310" s="7" t="s">
        <v>77</v>
      </c>
      <c r="X310" s="18" t="s">
        <v>247</v>
      </c>
    </row>
    <row r="311" spans="1:24">
      <c r="A311" s="13" t="s">
        <v>20</v>
      </c>
      <c r="B311" t="s">
        <v>34</v>
      </c>
      <c r="C311" t="s">
        <v>22</v>
      </c>
      <c r="D311">
        <v>30</v>
      </c>
      <c r="E311" s="13" t="s">
        <v>332</v>
      </c>
      <c r="F311" s="11">
        <v>1680</v>
      </c>
      <c r="G311" s="7">
        <v>2011</v>
      </c>
      <c r="H311" s="7">
        <v>92</v>
      </c>
      <c r="I311" s="7">
        <v>92</v>
      </c>
      <c r="J311" s="7">
        <v>96</v>
      </c>
      <c r="L311">
        <v>2</v>
      </c>
      <c r="M311" s="7">
        <v>41595</v>
      </c>
      <c r="N311" s="17">
        <v>41652</v>
      </c>
      <c r="O311" s="11">
        <v>2014</v>
      </c>
      <c r="P311" s="11">
        <f>O311-G311</f>
        <v>3</v>
      </c>
      <c r="Q311" s="10">
        <f t="shared" si="4"/>
        <v>0.33333333333333331</v>
      </c>
      <c r="R311" s="17">
        <v>41661</v>
      </c>
      <c r="S311" s="11">
        <v>1830000</v>
      </c>
      <c r="T311" s="11">
        <v>1890000</v>
      </c>
      <c r="U311" s="11">
        <v>1900000</v>
      </c>
      <c r="V311" s="11">
        <v>19891</v>
      </c>
      <c r="W311" s="7" t="s">
        <v>291</v>
      </c>
      <c r="X311" s="18" t="s">
        <v>192</v>
      </c>
    </row>
    <row r="312" spans="1:24" ht="17" customHeight="1">
      <c r="A312" s="13" t="s">
        <v>23</v>
      </c>
      <c r="B312" t="s">
        <v>34</v>
      </c>
      <c r="C312" t="s">
        <v>30</v>
      </c>
      <c r="D312">
        <v>31</v>
      </c>
      <c r="E312" s="13" t="s">
        <v>318</v>
      </c>
      <c r="F312" s="11">
        <v>949</v>
      </c>
      <c r="G312" s="7">
        <v>2004</v>
      </c>
      <c r="H312" s="7">
        <v>74</v>
      </c>
      <c r="I312" s="7">
        <v>83</v>
      </c>
      <c r="J312" s="7">
        <v>95</v>
      </c>
      <c r="L312">
        <v>2</v>
      </c>
      <c r="M312" s="7">
        <v>41779</v>
      </c>
      <c r="N312" s="17">
        <v>41815</v>
      </c>
      <c r="O312" s="11">
        <v>2014</v>
      </c>
      <c r="P312" s="11">
        <f>O312-G312</f>
        <v>10</v>
      </c>
      <c r="Q312" s="10">
        <f t="shared" si="4"/>
        <v>0.1</v>
      </c>
      <c r="R312" s="17">
        <v>41858</v>
      </c>
      <c r="S312" s="11">
        <v>2000000</v>
      </c>
      <c r="T312" s="11">
        <v>2100000</v>
      </c>
      <c r="U312" s="11">
        <v>2100000</v>
      </c>
      <c r="V312" s="11">
        <v>27027</v>
      </c>
      <c r="W312" s="7" t="s">
        <v>201</v>
      </c>
      <c r="X312" s="18" t="s">
        <v>72</v>
      </c>
    </row>
    <row r="313" spans="1:24" ht="12" customHeight="1">
      <c r="A313" s="13" t="s">
        <v>23</v>
      </c>
      <c r="B313" t="s">
        <v>34</v>
      </c>
      <c r="C313" t="s">
        <v>30</v>
      </c>
      <c r="D313">
        <v>31</v>
      </c>
      <c r="E313" s="13" t="s">
        <v>318</v>
      </c>
      <c r="F313" s="11">
        <v>949</v>
      </c>
      <c r="G313" s="7">
        <v>2004</v>
      </c>
      <c r="H313" s="7">
        <v>74</v>
      </c>
      <c r="I313" s="7">
        <v>83</v>
      </c>
      <c r="J313" s="7">
        <v>95</v>
      </c>
      <c r="L313">
        <v>2</v>
      </c>
      <c r="M313" s="7">
        <v>38302</v>
      </c>
      <c r="N313" s="17">
        <v>38449</v>
      </c>
      <c r="O313" s="11">
        <v>2005</v>
      </c>
      <c r="P313" s="11">
        <f>O313-G313</f>
        <v>1</v>
      </c>
      <c r="Q313" s="10">
        <f t="shared" si="4"/>
        <v>1</v>
      </c>
      <c r="S313" s="11">
        <v>1295000</v>
      </c>
      <c r="T313" s="11">
        <v>1295000</v>
      </c>
      <c r="V313" s="11">
        <v>17500</v>
      </c>
      <c r="W313" s="7" t="s">
        <v>333</v>
      </c>
      <c r="X313" s="18" t="s">
        <v>112</v>
      </c>
    </row>
    <row r="314" spans="1:24">
      <c r="A314" s="14" t="s">
        <v>43</v>
      </c>
      <c r="B314" t="s">
        <v>16</v>
      </c>
      <c r="C314" t="s">
        <v>17</v>
      </c>
      <c r="E314" s="14" t="s">
        <v>334</v>
      </c>
      <c r="F314" s="11">
        <v>683.3</v>
      </c>
      <c r="G314" s="9">
        <v>1966</v>
      </c>
      <c r="H314" s="9">
        <v>90</v>
      </c>
      <c r="I314" s="9">
        <v>159</v>
      </c>
      <c r="J314" s="9">
        <v>174</v>
      </c>
      <c r="K314" s="4"/>
      <c r="L314" s="4">
        <v>3</v>
      </c>
      <c r="M314" s="9">
        <v>41983</v>
      </c>
      <c r="N314" s="17">
        <v>42003</v>
      </c>
      <c r="O314" s="11">
        <v>2014</v>
      </c>
      <c r="P314" s="11">
        <f>O314-G314</f>
        <v>48</v>
      </c>
      <c r="Q314" s="10">
        <f t="shared" ref="Q314:Q377" si="5">IF(P314=0,0,IF(P314&gt;21,0,(1/P314)))</f>
        <v>0</v>
      </c>
      <c r="R314" s="17">
        <v>42068</v>
      </c>
      <c r="S314" s="11">
        <v>1950000</v>
      </c>
      <c r="T314" s="11">
        <v>2100000</v>
      </c>
      <c r="U314" s="11">
        <v>2100000</v>
      </c>
      <c r="V314" s="11">
        <v>21667</v>
      </c>
      <c r="W314" s="7" t="s">
        <v>96</v>
      </c>
      <c r="X314" s="18" t="s">
        <v>192</v>
      </c>
    </row>
    <row r="315" spans="1:24">
      <c r="A315" s="14" t="s">
        <v>43</v>
      </c>
      <c r="B315" t="s">
        <v>16</v>
      </c>
      <c r="C315" t="s">
        <v>17</v>
      </c>
      <c r="E315" s="14" t="s">
        <v>334</v>
      </c>
      <c r="F315" s="11">
        <v>683.3</v>
      </c>
      <c r="G315" s="9">
        <v>1966</v>
      </c>
      <c r="H315" s="9">
        <v>90</v>
      </c>
      <c r="I315" s="9">
        <v>159</v>
      </c>
      <c r="J315" s="9">
        <v>174</v>
      </c>
      <c r="K315" s="4"/>
      <c r="L315" s="4">
        <v>3</v>
      </c>
      <c r="M315" s="9">
        <v>39609</v>
      </c>
      <c r="N315" s="17">
        <v>39646</v>
      </c>
      <c r="O315" s="11">
        <v>2008</v>
      </c>
      <c r="P315" s="11">
        <f>O315-G315</f>
        <v>42</v>
      </c>
      <c r="Q315" s="10">
        <f t="shared" si="5"/>
        <v>0</v>
      </c>
      <c r="R315" s="17">
        <v>39681</v>
      </c>
      <c r="S315" s="11">
        <v>1560000</v>
      </c>
      <c r="T315" s="11">
        <v>1600000</v>
      </c>
      <c r="U315" s="11">
        <v>1600000</v>
      </c>
      <c r="V315" s="11">
        <v>17333</v>
      </c>
      <c r="W315" s="7" t="s">
        <v>335</v>
      </c>
      <c r="X315" s="18" t="s">
        <v>208</v>
      </c>
    </row>
    <row r="316" spans="1:24">
      <c r="A316" s="14" t="s">
        <v>35</v>
      </c>
      <c r="B316" t="s">
        <v>16</v>
      </c>
      <c r="C316" t="s">
        <v>17</v>
      </c>
      <c r="E316" s="14" t="s">
        <v>336</v>
      </c>
      <c r="F316" s="11">
        <v>93.5</v>
      </c>
      <c r="G316" s="9">
        <v>1900</v>
      </c>
      <c r="H316" s="9">
        <v>122</v>
      </c>
      <c r="I316" s="9">
        <v>172</v>
      </c>
      <c r="M316" s="7">
        <v>41950</v>
      </c>
      <c r="N316" s="17">
        <v>41995</v>
      </c>
      <c r="O316" s="11">
        <v>2014</v>
      </c>
      <c r="P316" s="11">
        <f>O316-G316</f>
        <v>114</v>
      </c>
      <c r="Q316" s="10">
        <f t="shared" si="5"/>
        <v>0</v>
      </c>
      <c r="R316" s="17">
        <v>42067</v>
      </c>
      <c r="S316" s="11">
        <v>1850000</v>
      </c>
      <c r="T316" s="11">
        <v>11950000</v>
      </c>
      <c r="U316" s="11">
        <v>2100000</v>
      </c>
      <c r="V316" s="11">
        <v>15164</v>
      </c>
      <c r="W316" s="7" t="s">
        <v>107</v>
      </c>
      <c r="X316" s="18" t="s">
        <v>337</v>
      </c>
    </row>
    <row r="317" spans="1:24">
      <c r="A317" s="14" t="s">
        <v>35</v>
      </c>
      <c r="B317" t="s">
        <v>16</v>
      </c>
      <c r="C317" t="s">
        <v>17</v>
      </c>
      <c r="E317" s="14" t="s">
        <v>338</v>
      </c>
      <c r="F317" s="11">
        <v>934.3</v>
      </c>
      <c r="G317" s="9">
        <v>1971</v>
      </c>
      <c r="H317" s="9">
        <v>240</v>
      </c>
      <c r="I317" s="9">
        <v>279</v>
      </c>
      <c r="J317" s="9">
        <v>300</v>
      </c>
      <c r="K317" s="4"/>
      <c r="L317" s="4">
        <v>3</v>
      </c>
      <c r="M317" s="9">
        <v>41957</v>
      </c>
      <c r="N317" s="17">
        <v>41995</v>
      </c>
      <c r="O317" s="11">
        <v>2014</v>
      </c>
      <c r="P317" s="11">
        <f>O317-G317</f>
        <v>43</v>
      </c>
      <c r="Q317" s="10">
        <f t="shared" si="5"/>
        <v>0</v>
      </c>
      <c r="R317" s="17">
        <v>42102</v>
      </c>
      <c r="S317" s="11">
        <v>3700000</v>
      </c>
      <c r="T317" s="11">
        <v>3850000</v>
      </c>
      <c r="U317" s="11">
        <v>3850000</v>
      </c>
      <c r="V317" s="11">
        <v>15417</v>
      </c>
      <c r="W317" s="7" t="s">
        <v>161</v>
      </c>
      <c r="X317" s="18" t="s">
        <v>134</v>
      </c>
    </row>
    <row r="318" spans="1:24">
      <c r="A318" s="14" t="s">
        <v>35</v>
      </c>
      <c r="B318" t="s">
        <v>16</v>
      </c>
      <c r="C318" t="s">
        <v>17</v>
      </c>
      <c r="E318" s="14" t="s">
        <v>339</v>
      </c>
      <c r="F318" s="11">
        <v>742.2</v>
      </c>
      <c r="G318" s="9">
        <v>1867</v>
      </c>
      <c r="H318" s="9">
        <v>391</v>
      </c>
      <c r="I318" s="9">
        <v>464</v>
      </c>
      <c r="J318" s="9">
        <v>488</v>
      </c>
      <c r="M318" s="9">
        <v>41943</v>
      </c>
      <c r="N318" s="17">
        <v>41992</v>
      </c>
      <c r="O318" s="11">
        <v>2014</v>
      </c>
      <c r="P318" s="11">
        <f>O318-G318</f>
        <v>147</v>
      </c>
      <c r="Q318" s="10">
        <f t="shared" si="5"/>
        <v>0</v>
      </c>
      <c r="R318" s="17">
        <v>42016</v>
      </c>
      <c r="S318" s="11">
        <v>8000000</v>
      </c>
      <c r="T318" s="11">
        <v>8750000</v>
      </c>
      <c r="U318" s="11">
        <v>8500000</v>
      </c>
      <c r="V318" s="11">
        <v>20460</v>
      </c>
      <c r="W318" s="7" t="s">
        <v>157</v>
      </c>
      <c r="X318" s="18" t="s">
        <v>272</v>
      </c>
    </row>
    <row r="319" spans="1:24">
      <c r="A319" s="14" t="s">
        <v>36</v>
      </c>
      <c r="B319" t="s">
        <v>16</v>
      </c>
      <c r="C319" t="s">
        <v>17</v>
      </c>
      <c r="E319" s="14" t="s">
        <v>340</v>
      </c>
      <c r="F319" s="11">
        <v>93.6</v>
      </c>
      <c r="G319" s="9">
        <v>1900</v>
      </c>
      <c r="H319" s="9">
        <v>145</v>
      </c>
      <c r="I319" s="9">
        <v>197</v>
      </c>
      <c r="J319" s="9"/>
      <c r="K319" s="4"/>
      <c r="L319" s="4">
        <v>3</v>
      </c>
      <c r="M319" s="9">
        <v>41964</v>
      </c>
      <c r="N319" s="17">
        <v>41990</v>
      </c>
      <c r="O319" s="11">
        <v>2014</v>
      </c>
      <c r="P319" s="11">
        <f>O319-G319</f>
        <v>114</v>
      </c>
      <c r="Q319" s="10">
        <f t="shared" si="5"/>
        <v>0</v>
      </c>
      <c r="R319" s="17">
        <v>42023</v>
      </c>
      <c r="S319" s="11">
        <v>1630000</v>
      </c>
      <c r="T319" s="11">
        <v>1775000</v>
      </c>
      <c r="U319" s="11">
        <v>1775000</v>
      </c>
      <c r="V319" s="11">
        <v>11241</v>
      </c>
      <c r="W319" s="7" t="s">
        <v>191</v>
      </c>
      <c r="X319" s="18" t="s">
        <v>134</v>
      </c>
    </row>
    <row r="320" spans="1:24">
      <c r="A320" s="14" t="s">
        <v>35</v>
      </c>
      <c r="B320" t="s">
        <v>16</v>
      </c>
      <c r="C320" t="s">
        <v>18</v>
      </c>
      <c r="E320" s="14" t="s">
        <v>341</v>
      </c>
      <c r="F320" s="11">
        <v>761.6</v>
      </c>
      <c r="G320" s="9">
        <v>1985</v>
      </c>
      <c r="H320" s="9">
        <v>153</v>
      </c>
      <c r="I320" s="9">
        <v>196</v>
      </c>
      <c r="J320" s="9">
        <v>208</v>
      </c>
      <c r="K320" s="4"/>
      <c r="L320" s="4">
        <v>3</v>
      </c>
      <c r="M320" s="9">
        <v>41978</v>
      </c>
      <c r="N320" s="17">
        <v>41989</v>
      </c>
      <c r="O320" s="11">
        <v>2014</v>
      </c>
      <c r="P320" s="11">
        <f>O320-G320</f>
        <v>29</v>
      </c>
      <c r="Q320" s="10">
        <f t="shared" si="5"/>
        <v>0</v>
      </c>
      <c r="R320" s="17">
        <v>42060</v>
      </c>
      <c r="S320" s="11">
        <v>3350000</v>
      </c>
      <c r="T320" s="11">
        <v>3350000</v>
      </c>
      <c r="U320" s="11">
        <v>3350000</v>
      </c>
      <c r="V320" s="11">
        <v>21895</v>
      </c>
      <c r="W320" s="7" t="s">
        <v>56</v>
      </c>
      <c r="X320" s="18" t="s">
        <v>272</v>
      </c>
    </row>
    <row r="321" spans="1:24">
      <c r="A321" s="14" t="s">
        <v>35</v>
      </c>
      <c r="B321" t="s">
        <v>16</v>
      </c>
      <c r="C321" t="s">
        <v>17</v>
      </c>
      <c r="E321" s="14" t="s">
        <v>342</v>
      </c>
      <c r="F321" s="11">
        <v>13334.9</v>
      </c>
      <c r="G321" s="9">
        <v>1880</v>
      </c>
      <c r="H321" s="9">
        <v>54</v>
      </c>
      <c r="I321" s="9"/>
      <c r="J321" s="9"/>
      <c r="K321" s="4"/>
      <c r="L321" s="4">
        <v>1</v>
      </c>
      <c r="M321" s="9">
        <v>41936</v>
      </c>
      <c r="N321" s="17">
        <v>41985</v>
      </c>
      <c r="O321" s="11">
        <v>2014</v>
      </c>
      <c r="P321" s="11">
        <f>O321-G321</f>
        <v>134</v>
      </c>
      <c r="Q321" s="10">
        <f t="shared" si="5"/>
        <v>0</v>
      </c>
      <c r="R321" s="17">
        <v>41996</v>
      </c>
      <c r="S321" s="11">
        <v>1290000</v>
      </c>
      <c r="T321" s="11">
        <v>1390000</v>
      </c>
      <c r="U321" s="11">
        <v>1400000</v>
      </c>
      <c r="V321" s="11">
        <v>23889</v>
      </c>
      <c r="W321" s="7" t="s">
        <v>157</v>
      </c>
      <c r="X321" s="18" t="s">
        <v>337</v>
      </c>
    </row>
    <row r="322" spans="1:24">
      <c r="A322" s="14" t="s">
        <v>36</v>
      </c>
      <c r="B322" t="s">
        <v>16</v>
      </c>
      <c r="C322" t="s">
        <v>30</v>
      </c>
      <c r="E322" s="14" t="s">
        <v>343</v>
      </c>
      <c r="F322" s="11">
        <v>858.2</v>
      </c>
      <c r="G322" s="9">
        <v>1955</v>
      </c>
      <c r="H322" s="9">
        <v>187</v>
      </c>
      <c r="I322" s="9">
        <v>237</v>
      </c>
      <c r="J322" s="9">
        <v>219</v>
      </c>
      <c r="K322" s="4"/>
      <c r="L322" s="4">
        <v>4</v>
      </c>
      <c r="M322" s="9">
        <v>41923</v>
      </c>
      <c r="N322" s="17">
        <v>41983</v>
      </c>
      <c r="O322" s="11">
        <v>2014</v>
      </c>
      <c r="P322" s="11">
        <f>O322-G322</f>
        <v>59</v>
      </c>
      <c r="Q322" s="10">
        <f t="shared" si="5"/>
        <v>0</v>
      </c>
      <c r="R322" s="17">
        <v>42037</v>
      </c>
      <c r="S322" s="11">
        <v>2650000</v>
      </c>
      <c r="T322" s="11">
        <v>2690000</v>
      </c>
      <c r="U322" s="11">
        <v>2650000</v>
      </c>
      <c r="V322" s="11">
        <v>14171</v>
      </c>
      <c r="W322" s="7" t="s">
        <v>344</v>
      </c>
      <c r="X322" s="18" t="s">
        <v>192</v>
      </c>
    </row>
    <row r="323" spans="1:24">
      <c r="A323" s="14" t="s">
        <v>36</v>
      </c>
      <c r="B323" t="s">
        <v>16</v>
      </c>
      <c r="C323" t="s">
        <v>17</v>
      </c>
      <c r="E323" s="14" t="s">
        <v>343</v>
      </c>
      <c r="F323" s="11">
        <v>858.2</v>
      </c>
      <c r="G323" s="9">
        <v>1955</v>
      </c>
      <c r="H323" s="9">
        <v>187</v>
      </c>
      <c r="I323" s="9">
        <v>237</v>
      </c>
      <c r="J323" s="9">
        <v>219</v>
      </c>
      <c r="K323" s="4"/>
      <c r="L323" s="4">
        <v>4</v>
      </c>
      <c r="M323" s="9">
        <v>38457</v>
      </c>
      <c r="N323" s="17">
        <v>38530</v>
      </c>
      <c r="O323" s="11">
        <v>2005</v>
      </c>
      <c r="P323" s="11">
        <f>O323-G323</f>
        <v>50</v>
      </c>
      <c r="Q323" s="10">
        <f t="shared" si="5"/>
        <v>0</v>
      </c>
      <c r="R323" s="17">
        <v>38546</v>
      </c>
      <c r="S323" s="11">
        <v>1250000</v>
      </c>
      <c r="T323" s="11">
        <v>1350000</v>
      </c>
      <c r="U323" s="11">
        <v>1350000</v>
      </c>
      <c r="V323" s="11">
        <v>6684</v>
      </c>
      <c r="W323" s="7" t="s">
        <v>97</v>
      </c>
      <c r="X323" s="18" t="s">
        <v>345</v>
      </c>
    </row>
    <row r="324" spans="1:24">
      <c r="A324" s="14" t="s">
        <v>43</v>
      </c>
      <c r="B324" t="s">
        <v>16</v>
      </c>
      <c r="C324" t="s">
        <v>17</v>
      </c>
      <c r="E324" s="14" t="s">
        <v>346</v>
      </c>
      <c r="F324" s="11">
        <v>855.8</v>
      </c>
      <c r="G324" s="9">
        <v>1983</v>
      </c>
      <c r="H324" s="9">
        <v>160</v>
      </c>
      <c r="I324" s="9">
        <v>171</v>
      </c>
      <c r="J324" s="9">
        <v>191</v>
      </c>
      <c r="K324" s="4"/>
      <c r="L324" s="4">
        <v>4</v>
      </c>
      <c r="M324" s="9">
        <v>41968</v>
      </c>
      <c r="N324" s="17">
        <v>41982</v>
      </c>
      <c r="O324" s="11">
        <v>2014</v>
      </c>
      <c r="P324" s="11">
        <f>O324-G324</f>
        <v>31</v>
      </c>
      <c r="Q324" s="10">
        <f t="shared" si="5"/>
        <v>0</v>
      </c>
      <c r="R324" s="17">
        <v>42052</v>
      </c>
      <c r="S324" s="11">
        <v>3500000</v>
      </c>
      <c r="T324" s="11">
        <v>3500000</v>
      </c>
      <c r="U324" s="11">
        <v>3500000</v>
      </c>
      <c r="V324" s="11">
        <v>21875</v>
      </c>
      <c r="W324" s="7" t="s">
        <v>74</v>
      </c>
      <c r="X324" s="18" t="s">
        <v>61</v>
      </c>
    </row>
    <row r="325" spans="1:24">
      <c r="A325" s="14" t="s">
        <v>38</v>
      </c>
      <c r="B325" t="s">
        <v>16</v>
      </c>
      <c r="C325" t="s">
        <v>17</v>
      </c>
      <c r="E325" s="14" t="s">
        <v>347</v>
      </c>
      <c r="F325" s="11">
        <v>1051.5</v>
      </c>
      <c r="G325" s="9">
        <v>1957</v>
      </c>
      <c r="H325" s="9">
        <v>126</v>
      </c>
      <c r="I325" s="9">
        <v>194</v>
      </c>
      <c r="J325" s="9">
        <v>220</v>
      </c>
      <c r="K325" s="4"/>
      <c r="M325" s="9">
        <v>41970</v>
      </c>
      <c r="N325" s="17">
        <v>41981</v>
      </c>
      <c r="O325" s="11">
        <v>2014</v>
      </c>
      <c r="P325" s="11">
        <f>O325-G325</f>
        <v>57</v>
      </c>
      <c r="Q325" s="10">
        <f t="shared" si="5"/>
        <v>0</v>
      </c>
      <c r="R325" s="17">
        <v>42017</v>
      </c>
      <c r="S325" s="11">
        <v>2000000</v>
      </c>
      <c r="T325" s="11">
        <v>2000000</v>
      </c>
      <c r="U325" s="11">
        <v>2000000</v>
      </c>
      <c r="V325" s="11">
        <v>15873</v>
      </c>
      <c r="W325" s="7" t="s">
        <v>56</v>
      </c>
      <c r="X325" s="18" t="s">
        <v>134</v>
      </c>
    </row>
    <row r="326" spans="1:24">
      <c r="A326" s="14" t="s">
        <v>35</v>
      </c>
      <c r="B326" t="s">
        <v>16</v>
      </c>
      <c r="C326" t="s">
        <v>19</v>
      </c>
      <c r="E326" s="14" t="s">
        <v>348</v>
      </c>
      <c r="F326" s="11">
        <v>255.7</v>
      </c>
      <c r="G326" s="9">
        <v>1904</v>
      </c>
      <c r="H326" s="9">
        <v>120</v>
      </c>
      <c r="I326" s="9">
        <v>120</v>
      </c>
      <c r="J326" s="9">
        <v>136</v>
      </c>
      <c r="K326" s="4"/>
      <c r="L326" s="4">
        <v>3</v>
      </c>
      <c r="M326" s="9">
        <v>41971</v>
      </c>
      <c r="N326" s="17">
        <v>41978</v>
      </c>
      <c r="O326" s="11">
        <v>2014</v>
      </c>
      <c r="P326" s="11">
        <f>O326-G326</f>
        <v>110</v>
      </c>
      <c r="Q326" s="10">
        <f t="shared" si="5"/>
        <v>0</v>
      </c>
      <c r="R326" s="17">
        <v>42068</v>
      </c>
      <c r="S326" s="11">
        <v>2425000</v>
      </c>
      <c r="T326" s="11">
        <v>2450000</v>
      </c>
      <c r="U326" s="11">
        <v>2450000</v>
      </c>
      <c r="V326" s="11">
        <v>20208</v>
      </c>
      <c r="W326" s="7" t="s">
        <v>67</v>
      </c>
      <c r="X326" s="18" t="s">
        <v>192</v>
      </c>
    </row>
    <row r="327" spans="1:24">
      <c r="A327" s="14" t="s">
        <v>35</v>
      </c>
      <c r="B327" t="s">
        <v>16</v>
      </c>
      <c r="C327" t="s">
        <v>19</v>
      </c>
      <c r="E327" s="14" t="s">
        <v>348</v>
      </c>
      <c r="F327" s="11">
        <v>255.7</v>
      </c>
      <c r="G327" s="9">
        <v>1904</v>
      </c>
      <c r="H327" s="9">
        <v>120</v>
      </c>
      <c r="I327" s="9">
        <v>120</v>
      </c>
      <c r="J327" s="9">
        <v>136</v>
      </c>
      <c r="K327" s="4"/>
      <c r="L327" s="4">
        <v>3</v>
      </c>
      <c r="M327" s="9">
        <v>37476</v>
      </c>
      <c r="N327" s="17">
        <v>37491</v>
      </c>
      <c r="O327" s="11">
        <v>2002</v>
      </c>
      <c r="P327" s="11">
        <f>O327-G327</f>
        <v>98</v>
      </c>
      <c r="Q327" s="10">
        <f t="shared" si="5"/>
        <v>0</v>
      </c>
      <c r="R327" s="17">
        <v>37538</v>
      </c>
      <c r="S327" s="11">
        <v>1020000</v>
      </c>
      <c r="T327" s="11">
        <v>950000</v>
      </c>
      <c r="U327" s="11">
        <v>950000</v>
      </c>
      <c r="V327" s="11">
        <v>8500</v>
      </c>
      <c r="W327" s="7" t="s">
        <v>58</v>
      </c>
      <c r="X327" s="18" t="s">
        <v>349</v>
      </c>
    </row>
    <row r="328" spans="1:24">
      <c r="A328" s="14" t="s">
        <v>38</v>
      </c>
      <c r="B328" t="s">
        <v>16</v>
      </c>
      <c r="C328" t="s">
        <v>18</v>
      </c>
      <c r="E328" s="14" t="s">
        <v>350</v>
      </c>
      <c r="F328" s="11">
        <v>1201.9000000000001</v>
      </c>
      <c r="G328" s="9">
        <v>1985</v>
      </c>
      <c r="H328" s="9">
        <v>210</v>
      </c>
      <c r="I328" s="9">
        <v>223</v>
      </c>
      <c r="J328" s="9">
        <v>250</v>
      </c>
      <c r="K328" s="4"/>
      <c r="L328" s="4">
        <v>6</v>
      </c>
      <c r="M328" s="9">
        <v>41960</v>
      </c>
      <c r="N328" s="17">
        <v>41976</v>
      </c>
      <c r="O328" s="11">
        <v>2014</v>
      </c>
      <c r="P328" s="11">
        <f>O328-G328</f>
        <v>29</v>
      </c>
      <c r="Q328" s="10">
        <f t="shared" si="5"/>
        <v>0</v>
      </c>
      <c r="R328" s="17">
        <v>42066</v>
      </c>
      <c r="S328" s="11">
        <v>3600000</v>
      </c>
      <c r="T328" s="11">
        <v>3600000</v>
      </c>
      <c r="U328" s="11">
        <v>3600000</v>
      </c>
      <c r="V328" s="11">
        <v>17143</v>
      </c>
      <c r="W328" s="7" t="s">
        <v>133</v>
      </c>
      <c r="X328" s="18" t="s">
        <v>351</v>
      </c>
    </row>
    <row r="329" spans="1:24">
      <c r="A329" s="14" t="s">
        <v>35</v>
      </c>
      <c r="B329" t="s">
        <v>16</v>
      </c>
      <c r="C329" t="s">
        <v>17</v>
      </c>
      <c r="E329" s="14" t="s">
        <v>352</v>
      </c>
      <c r="F329" s="11">
        <v>299.7</v>
      </c>
      <c r="G329" s="9">
        <v>1880</v>
      </c>
      <c r="H329" s="9">
        <v>74</v>
      </c>
      <c r="I329" s="9">
        <v>76</v>
      </c>
      <c r="J329" s="9"/>
      <c r="K329" s="4"/>
      <c r="M329" s="9">
        <v>41892</v>
      </c>
      <c r="N329" s="17">
        <v>41976</v>
      </c>
      <c r="O329" s="11">
        <v>2014</v>
      </c>
      <c r="P329" s="11">
        <f>O329-G329</f>
        <v>134</v>
      </c>
      <c r="Q329" s="10">
        <f t="shared" si="5"/>
        <v>0</v>
      </c>
      <c r="R329" s="17">
        <v>42041</v>
      </c>
      <c r="S329" s="11">
        <v>1325000</v>
      </c>
      <c r="T329" s="11">
        <v>1525000</v>
      </c>
      <c r="U329" s="11">
        <v>1525000</v>
      </c>
      <c r="V329" s="11">
        <v>17905</v>
      </c>
      <c r="W329" s="7" t="s">
        <v>353</v>
      </c>
      <c r="X329" s="18" t="s">
        <v>224</v>
      </c>
    </row>
    <row r="330" spans="1:24">
      <c r="A330" s="14" t="s">
        <v>43</v>
      </c>
      <c r="B330" t="s">
        <v>16</v>
      </c>
      <c r="C330" t="s">
        <v>18</v>
      </c>
      <c r="E330" s="14" t="s">
        <v>354</v>
      </c>
      <c r="F330" s="11">
        <v>868.8</v>
      </c>
      <c r="G330" s="9">
        <v>1983</v>
      </c>
      <c r="H330" s="9">
        <v>180</v>
      </c>
      <c r="I330" s="9">
        <v>191</v>
      </c>
      <c r="J330" s="9">
        <v>212</v>
      </c>
      <c r="K330" s="4"/>
      <c r="L330" s="4">
        <v>3</v>
      </c>
      <c r="M330" s="9">
        <v>41894</v>
      </c>
      <c r="N330" s="17">
        <v>41975</v>
      </c>
      <c r="O330" s="11">
        <v>2014</v>
      </c>
      <c r="P330" s="11">
        <f>O330-G330</f>
        <v>31</v>
      </c>
      <c r="Q330" s="10">
        <f t="shared" si="5"/>
        <v>0</v>
      </c>
      <c r="R330" s="17">
        <v>42039</v>
      </c>
      <c r="S330" s="11">
        <v>2800000</v>
      </c>
      <c r="T330" s="11">
        <v>12840000</v>
      </c>
      <c r="U330" s="11">
        <v>3000000</v>
      </c>
      <c r="V330" s="11">
        <v>15556</v>
      </c>
      <c r="W330" s="7" t="s">
        <v>120</v>
      </c>
      <c r="X330" s="18" t="s">
        <v>134</v>
      </c>
    </row>
    <row r="331" spans="1:24">
      <c r="A331" s="14" t="s">
        <v>43</v>
      </c>
      <c r="B331" t="s">
        <v>16</v>
      </c>
      <c r="C331" t="s">
        <v>18</v>
      </c>
      <c r="E331" s="14" t="s">
        <v>354</v>
      </c>
      <c r="F331" s="11">
        <v>868.8</v>
      </c>
      <c r="G331" s="9">
        <v>1983</v>
      </c>
      <c r="H331" s="9">
        <v>180</v>
      </c>
      <c r="I331" s="9">
        <v>191</v>
      </c>
      <c r="J331" s="9">
        <v>212</v>
      </c>
      <c r="K331" s="4"/>
      <c r="L331" s="4">
        <v>3</v>
      </c>
      <c r="M331" s="9">
        <v>39673</v>
      </c>
      <c r="N331" s="17">
        <v>39706</v>
      </c>
      <c r="O331" s="11">
        <v>2008</v>
      </c>
      <c r="P331" s="11">
        <f>O331-G331</f>
        <v>25</v>
      </c>
      <c r="Q331" s="10">
        <f t="shared" si="5"/>
        <v>0</v>
      </c>
      <c r="R331" s="17">
        <v>39738</v>
      </c>
      <c r="S331" s="11">
        <v>2100000</v>
      </c>
      <c r="T331" s="11">
        <v>2350000</v>
      </c>
      <c r="U331" s="11">
        <v>2350000</v>
      </c>
      <c r="V331" s="11">
        <v>11667</v>
      </c>
      <c r="W331" s="7" t="s">
        <v>355</v>
      </c>
      <c r="X331" s="18" t="s">
        <v>208</v>
      </c>
    </row>
    <row r="332" spans="1:24">
      <c r="A332" s="14" t="s">
        <v>36</v>
      </c>
      <c r="B332" t="s">
        <v>16</v>
      </c>
      <c r="C332" t="s">
        <v>17</v>
      </c>
      <c r="E332" s="14" t="s">
        <v>356</v>
      </c>
      <c r="F332" s="11">
        <v>623.9</v>
      </c>
      <c r="G332" s="9">
        <v>1926</v>
      </c>
      <c r="H332" s="9">
        <v>99</v>
      </c>
      <c r="I332" s="9">
        <v>99</v>
      </c>
      <c r="J332" s="9">
        <v>113</v>
      </c>
      <c r="K332" s="4"/>
      <c r="L332" s="4">
        <v>3</v>
      </c>
      <c r="M332" s="9">
        <v>41913</v>
      </c>
      <c r="N332" s="17">
        <v>41975</v>
      </c>
      <c r="O332" s="11">
        <v>2014</v>
      </c>
      <c r="P332" s="11">
        <f>O332-G332</f>
        <v>88</v>
      </c>
      <c r="Q332" s="10">
        <f t="shared" si="5"/>
        <v>0</v>
      </c>
      <c r="R332" s="17">
        <v>41992</v>
      </c>
      <c r="S332" s="11">
        <v>1930000</v>
      </c>
      <c r="T332" s="11">
        <v>1970000</v>
      </c>
      <c r="U332" s="11">
        <v>2000000</v>
      </c>
      <c r="V332" s="11">
        <v>19495</v>
      </c>
      <c r="W332" s="7" t="s">
        <v>357</v>
      </c>
      <c r="X332" s="18" t="s">
        <v>134</v>
      </c>
    </row>
    <row r="333" spans="1:24">
      <c r="A333" s="14" t="s">
        <v>36</v>
      </c>
      <c r="B333" t="s">
        <v>16</v>
      </c>
      <c r="C333" t="s">
        <v>17</v>
      </c>
      <c r="E333" s="14" t="s">
        <v>356</v>
      </c>
      <c r="F333" s="11">
        <v>623.9</v>
      </c>
      <c r="G333" s="9">
        <v>1926</v>
      </c>
      <c r="H333" s="9">
        <v>99</v>
      </c>
      <c r="I333" s="9">
        <v>99</v>
      </c>
      <c r="J333" s="9">
        <v>113</v>
      </c>
      <c r="K333" s="4"/>
      <c r="L333" s="4">
        <v>3</v>
      </c>
      <c r="M333" s="9">
        <v>41667</v>
      </c>
      <c r="N333" s="17">
        <v>41680</v>
      </c>
      <c r="O333" s="11">
        <v>2014</v>
      </c>
      <c r="P333" s="11">
        <f>O333-G333</f>
        <v>88</v>
      </c>
      <c r="Q333" s="10">
        <f t="shared" si="5"/>
        <v>0</v>
      </c>
      <c r="R333" s="17">
        <v>41737</v>
      </c>
      <c r="S333" s="11">
        <v>1910000</v>
      </c>
      <c r="T333" s="11">
        <v>1950000</v>
      </c>
      <c r="U333" s="11">
        <v>1950000</v>
      </c>
      <c r="V333" s="11">
        <v>19293</v>
      </c>
      <c r="W333" s="7" t="s">
        <v>135</v>
      </c>
      <c r="X333" s="18" t="s">
        <v>192</v>
      </c>
    </row>
    <row r="334" spans="1:24">
      <c r="A334" s="14" t="s">
        <v>36</v>
      </c>
      <c r="B334" t="s">
        <v>16</v>
      </c>
      <c r="C334" t="s">
        <v>17</v>
      </c>
      <c r="E334" s="14" t="s">
        <v>356</v>
      </c>
      <c r="F334" s="11">
        <v>623.9</v>
      </c>
      <c r="G334" s="9">
        <v>1926</v>
      </c>
      <c r="H334" s="9">
        <v>99</v>
      </c>
      <c r="I334" s="9">
        <v>99</v>
      </c>
      <c r="J334" s="9">
        <v>113</v>
      </c>
      <c r="K334" s="4"/>
      <c r="L334" s="4">
        <v>3</v>
      </c>
      <c r="M334" s="9">
        <v>39993</v>
      </c>
      <c r="N334" s="17">
        <v>40108</v>
      </c>
      <c r="O334" s="11">
        <v>2009</v>
      </c>
      <c r="P334" s="11">
        <f>O334-G334</f>
        <v>83</v>
      </c>
      <c r="Q334" s="10">
        <f t="shared" si="5"/>
        <v>0</v>
      </c>
      <c r="R334" s="17">
        <v>40148</v>
      </c>
      <c r="S334" s="11">
        <v>1550000</v>
      </c>
      <c r="T334" s="11">
        <v>1540000</v>
      </c>
      <c r="U334" s="11">
        <v>1640000</v>
      </c>
      <c r="V334" s="11">
        <v>15657</v>
      </c>
      <c r="W334" s="7" t="s">
        <v>358</v>
      </c>
      <c r="X334" s="18" t="s">
        <v>112</v>
      </c>
    </row>
    <row r="335" spans="1:24">
      <c r="A335" s="14" t="s">
        <v>42</v>
      </c>
      <c r="B335" t="s">
        <v>16</v>
      </c>
      <c r="C335" t="s">
        <v>17</v>
      </c>
      <c r="E335" s="14" t="s">
        <v>359</v>
      </c>
      <c r="F335" s="11">
        <v>93.6</v>
      </c>
      <c r="G335" s="9">
        <v>1912</v>
      </c>
      <c r="H335" s="9">
        <v>100</v>
      </c>
      <c r="I335" s="9">
        <v>108</v>
      </c>
      <c r="J335" s="9">
        <v>116</v>
      </c>
      <c r="K335" s="4"/>
      <c r="L335" s="4">
        <v>2</v>
      </c>
      <c r="M335" s="9">
        <v>41965</v>
      </c>
      <c r="N335" s="17">
        <v>41974</v>
      </c>
      <c r="O335" s="11">
        <v>2014</v>
      </c>
      <c r="P335" s="11">
        <f>O335-G335</f>
        <v>102</v>
      </c>
      <c r="Q335" s="10">
        <f t="shared" si="5"/>
        <v>0</v>
      </c>
      <c r="R335" s="17">
        <v>42009</v>
      </c>
      <c r="S335" s="11">
        <v>2550000</v>
      </c>
      <c r="T335" s="11">
        <v>2000000</v>
      </c>
      <c r="U335" s="11">
        <v>2000000</v>
      </c>
      <c r="V335" s="11">
        <v>25500</v>
      </c>
      <c r="W335" s="7" t="s">
        <v>94</v>
      </c>
      <c r="X335" s="18" t="s">
        <v>134</v>
      </c>
    </row>
    <row r="336" spans="1:24">
      <c r="A336" s="14" t="s">
        <v>35</v>
      </c>
      <c r="B336" t="s">
        <v>16</v>
      </c>
      <c r="C336" t="s">
        <v>17</v>
      </c>
      <c r="E336" s="14" t="s">
        <v>360</v>
      </c>
      <c r="F336" s="11">
        <v>304</v>
      </c>
      <c r="G336" s="9">
        <v>1910</v>
      </c>
      <c r="H336" s="9">
        <v>117</v>
      </c>
      <c r="I336" s="9">
        <v>122</v>
      </c>
      <c r="J336" s="9">
        <v>132</v>
      </c>
      <c r="K336" s="4"/>
      <c r="L336" s="4">
        <v>2</v>
      </c>
      <c r="M336" s="9">
        <v>41964</v>
      </c>
      <c r="N336" s="17">
        <v>41974</v>
      </c>
      <c r="O336" s="11">
        <v>2014</v>
      </c>
      <c r="P336" s="11">
        <f>O336-G336</f>
        <v>104</v>
      </c>
      <c r="Q336" s="10">
        <f t="shared" si="5"/>
        <v>0</v>
      </c>
      <c r="R336" s="17">
        <v>42053</v>
      </c>
      <c r="S336" s="11">
        <v>2200000</v>
      </c>
      <c r="T336" s="11">
        <v>2200000</v>
      </c>
      <c r="U336" s="11">
        <v>2200000</v>
      </c>
      <c r="V336" s="11">
        <v>18803</v>
      </c>
      <c r="W336" s="7" t="s">
        <v>77</v>
      </c>
      <c r="X336" s="18" t="s">
        <v>361</v>
      </c>
    </row>
    <row r="337" spans="1:36">
      <c r="A337" s="14" t="s">
        <v>35</v>
      </c>
      <c r="B337" t="s">
        <v>16</v>
      </c>
      <c r="C337" t="s">
        <v>18</v>
      </c>
      <c r="E337" s="14" t="s">
        <v>362</v>
      </c>
      <c r="F337" s="11">
        <v>1390.5</v>
      </c>
      <c r="G337" s="9">
        <v>1960</v>
      </c>
      <c r="H337" s="9">
        <v>71</v>
      </c>
      <c r="I337" s="9">
        <v>165</v>
      </c>
      <c r="J337" s="9">
        <v>183</v>
      </c>
      <c r="K337" s="4"/>
      <c r="L337" s="4">
        <v>1</v>
      </c>
      <c r="M337" s="9">
        <v>41960</v>
      </c>
      <c r="N337" s="17">
        <v>41974</v>
      </c>
      <c r="O337" s="11">
        <v>2014</v>
      </c>
      <c r="P337" s="11">
        <f>O337-G337</f>
        <v>54</v>
      </c>
      <c r="Q337" s="10">
        <f t="shared" si="5"/>
        <v>0</v>
      </c>
      <c r="R337" s="17">
        <v>41991</v>
      </c>
      <c r="S337" s="11">
        <v>1900000</v>
      </c>
      <c r="T337" s="11">
        <v>1800000</v>
      </c>
      <c r="U337" s="11">
        <v>1800000</v>
      </c>
      <c r="V337" s="11">
        <v>26761</v>
      </c>
      <c r="W337" s="7" t="s">
        <v>74</v>
      </c>
      <c r="X337" s="18" t="s">
        <v>134</v>
      </c>
    </row>
    <row r="338" spans="1:36">
      <c r="A338" s="14" t="s">
        <v>35</v>
      </c>
      <c r="B338" t="s">
        <v>16</v>
      </c>
      <c r="C338" t="s">
        <v>19</v>
      </c>
      <c r="E338" s="14" t="s">
        <v>363</v>
      </c>
      <c r="F338" s="11">
        <v>1054.9000000000001</v>
      </c>
      <c r="G338" s="9">
        <v>1997</v>
      </c>
      <c r="H338" s="9">
        <v>197</v>
      </c>
      <c r="I338" s="9">
        <v>251</v>
      </c>
      <c r="J338" s="9">
        <v>238</v>
      </c>
      <c r="K338" s="4"/>
      <c r="L338" s="4">
        <v>4</v>
      </c>
      <c r="M338" s="9">
        <v>41958</v>
      </c>
      <c r="N338" s="17">
        <v>41968</v>
      </c>
      <c r="O338" s="11">
        <v>2014</v>
      </c>
      <c r="P338" s="11">
        <f>O338-G338</f>
        <v>17</v>
      </c>
      <c r="Q338" s="10">
        <f t="shared" si="5"/>
        <v>5.8823529411764705E-2</v>
      </c>
      <c r="R338" s="17">
        <v>42068</v>
      </c>
      <c r="S338" s="11">
        <v>3900000</v>
      </c>
      <c r="T338" s="11">
        <v>3900000</v>
      </c>
      <c r="U338" s="11">
        <v>3900000</v>
      </c>
      <c r="V338" s="11">
        <v>19797</v>
      </c>
      <c r="W338" s="7" t="s">
        <v>77</v>
      </c>
      <c r="X338" s="18" t="s">
        <v>192</v>
      </c>
    </row>
    <row r="339" spans="1:36">
      <c r="A339" s="14" t="s">
        <v>364</v>
      </c>
      <c r="B339" t="s">
        <v>16</v>
      </c>
      <c r="C339" t="s">
        <v>22</v>
      </c>
      <c r="E339" s="14" t="s">
        <v>365</v>
      </c>
      <c r="F339" s="11">
        <v>2159.5</v>
      </c>
      <c r="G339" s="9">
        <v>2003</v>
      </c>
      <c r="H339" s="9">
        <v>178</v>
      </c>
      <c r="I339" s="9">
        <v>281</v>
      </c>
      <c r="J339" s="9">
        <v>310</v>
      </c>
      <c r="K339" s="4"/>
      <c r="L339" s="4">
        <v>3</v>
      </c>
      <c r="M339" s="9">
        <v>41930</v>
      </c>
      <c r="N339" s="17">
        <v>41968</v>
      </c>
      <c r="O339" s="11">
        <v>2014</v>
      </c>
      <c r="P339" s="11">
        <f>O339-G339</f>
        <v>11</v>
      </c>
      <c r="Q339" s="10">
        <f t="shared" si="5"/>
        <v>9.0909090909090912E-2</v>
      </c>
      <c r="R339" s="17">
        <v>42103</v>
      </c>
      <c r="S339" s="11">
        <v>6000000</v>
      </c>
      <c r="T339" s="11">
        <v>6350000</v>
      </c>
      <c r="U339" s="11">
        <v>6350000</v>
      </c>
      <c r="V339" s="11">
        <v>33708</v>
      </c>
      <c r="W339" s="7" t="s">
        <v>161</v>
      </c>
      <c r="X339" s="18" t="s">
        <v>192</v>
      </c>
    </row>
    <row r="340" spans="1:36">
      <c r="A340" s="14" t="s">
        <v>35</v>
      </c>
      <c r="B340" t="s">
        <v>16</v>
      </c>
      <c r="C340" t="s">
        <v>18</v>
      </c>
      <c r="E340" s="14" t="s">
        <v>366</v>
      </c>
      <c r="F340" s="11">
        <v>445.6</v>
      </c>
      <c r="G340" s="9">
        <v>1987</v>
      </c>
      <c r="H340" s="9">
        <v>138</v>
      </c>
      <c r="I340" s="9">
        <v>173</v>
      </c>
      <c r="J340" s="9">
        <v>189</v>
      </c>
      <c r="K340" s="4"/>
      <c r="L340" s="4">
        <v>3</v>
      </c>
      <c r="M340" s="9">
        <v>41947</v>
      </c>
      <c r="N340" s="17">
        <v>41967</v>
      </c>
      <c r="O340" s="11">
        <v>2014</v>
      </c>
      <c r="P340" s="11">
        <f>O340-G340</f>
        <v>27</v>
      </c>
      <c r="Q340" s="10">
        <f t="shared" si="5"/>
        <v>0</v>
      </c>
      <c r="R340" s="17">
        <v>42069</v>
      </c>
      <c r="S340" s="11">
        <v>2450000</v>
      </c>
      <c r="T340" s="11">
        <v>2450000</v>
      </c>
      <c r="U340" s="11">
        <v>2450000</v>
      </c>
      <c r="V340" s="11">
        <v>17754</v>
      </c>
      <c r="W340" s="7" t="s">
        <v>96</v>
      </c>
      <c r="X340" s="18" t="s">
        <v>134</v>
      </c>
    </row>
    <row r="341" spans="1:36">
      <c r="A341" s="14" t="s">
        <v>35</v>
      </c>
      <c r="B341" t="s">
        <v>16</v>
      </c>
      <c r="C341" t="s">
        <v>18</v>
      </c>
      <c r="E341" s="14" t="s">
        <v>366</v>
      </c>
      <c r="F341" s="11">
        <v>445.6</v>
      </c>
      <c r="G341" s="9">
        <v>1987</v>
      </c>
      <c r="H341" s="9">
        <v>138</v>
      </c>
      <c r="I341" s="9">
        <v>173</v>
      </c>
      <c r="J341" s="9">
        <v>189</v>
      </c>
      <c r="K341" s="4"/>
      <c r="L341" s="4">
        <v>3</v>
      </c>
      <c r="M341" s="9">
        <v>39983</v>
      </c>
      <c r="N341" s="17">
        <v>39993</v>
      </c>
      <c r="O341" s="11">
        <v>2009</v>
      </c>
      <c r="P341" s="11">
        <f>O341-G341</f>
        <v>22</v>
      </c>
      <c r="Q341" s="10">
        <f t="shared" si="5"/>
        <v>0</v>
      </c>
      <c r="R341" s="17">
        <v>40046</v>
      </c>
      <c r="S341" s="11">
        <v>2040000</v>
      </c>
      <c r="T341" s="11">
        <v>2150000</v>
      </c>
      <c r="U341" s="11">
        <v>2150000</v>
      </c>
      <c r="V341" s="11">
        <v>14783</v>
      </c>
      <c r="W341" s="7" t="s">
        <v>77</v>
      </c>
      <c r="X341" s="18" t="s">
        <v>112</v>
      </c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:36">
      <c r="A342" s="14" t="s">
        <v>42</v>
      </c>
      <c r="B342" t="s">
        <v>16</v>
      </c>
      <c r="C342" t="s">
        <v>19</v>
      </c>
      <c r="E342" s="14" t="s">
        <v>367</v>
      </c>
      <c r="F342" s="11">
        <v>299</v>
      </c>
      <c r="G342" s="9">
        <v>2004</v>
      </c>
      <c r="H342" s="9">
        <v>150</v>
      </c>
      <c r="I342" s="9">
        <v>225</v>
      </c>
      <c r="J342" s="9">
        <v>248</v>
      </c>
      <c r="K342" s="4"/>
      <c r="L342" s="4">
        <v>3</v>
      </c>
      <c r="M342" s="9">
        <v>41928</v>
      </c>
      <c r="N342" s="17">
        <v>41964</v>
      </c>
      <c r="O342" s="11">
        <v>2014</v>
      </c>
      <c r="P342" s="11">
        <f>O342-G342</f>
        <v>10</v>
      </c>
      <c r="Q342" s="10">
        <f t="shared" si="5"/>
        <v>0.1</v>
      </c>
      <c r="R342" s="17">
        <v>42039</v>
      </c>
      <c r="S342" s="11">
        <v>2700000</v>
      </c>
      <c r="T342" s="11">
        <v>2800000</v>
      </c>
      <c r="U342" s="11">
        <v>2800000</v>
      </c>
      <c r="V342" s="11">
        <v>18000</v>
      </c>
      <c r="W342" s="7" t="s">
        <v>201</v>
      </c>
      <c r="X342" s="18" t="s">
        <v>192</v>
      </c>
    </row>
    <row r="343" spans="1:36">
      <c r="A343" s="14" t="s">
        <v>35</v>
      </c>
      <c r="B343" t="s">
        <v>16</v>
      </c>
      <c r="C343" t="s">
        <v>30</v>
      </c>
      <c r="E343" s="14" t="s">
        <v>368</v>
      </c>
      <c r="F343" s="11">
        <v>1146.5999999999999</v>
      </c>
      <c r="G343" s="9">
        <v>2004</v>
      </c>
      <c r="H343" s="9">
        <v>165</v>
      </c>
      <c r="I343" s="9">
        <v>165</v>
      </c>
      <c r="J343" s="9">
        <v>176</v>
      </c>
      <c r="K343" s="4"/>
      <c r="L343" s="4">
        <v>3</v>
      </c>
      <c r="M343" s="9">
        <v>41956</v>
      </c>
      <c r="N343" s="17">
        <v>41963</v>
      </c>
      <c r="O343" s="11">
        <v>2014</v>
      </c>
      <c r="P343" s="11">
        <f>O343-G343</f>
        <v>10</v>
      </c>
      <c r="Q343" s="10">
        <f t="shared" si="5"/>
        <v>0.1</v>
      </c>
      <c r="R343" s="17">
        <v>42101</v>
      </c>
      <c r="S343" s="11">
        <v>2800000</v>
      </c>
      <c r="T343" s="11">
        <v>2700000</v>
      </c>
      <c r="U343" s="11">
        <v>2700000</v>
      </c>
      <c r="V343" s="11">
        <v>16970</v>
      </c>
      <c r="W343" s="7" t="s">
        <v>67</v>
      </c>
      <c r="X343" s="18" t="s">
        <v>224</v>
      </c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>
      <c r="A344" s="14" t="s">
        <v>35</v>
      </c>
      <c r="B344" t="s">
        <v>16</v>
      </c>
      <c r="C344" t="s">
        <v>17</v>
      </c>
      <c r="E344" s="14" t="s">
        <v>369</v>
      </c>
      <c r="F344" s="11">
        <v>93.6</v>
      </c>
      <c r="G344" s="9">
        <v>1947</v>
      </c>
      <c r="H344" s="9">
        <v>202</v>
      </c>
      <c r="I344" s="9">
        <v>234</v>
      </c>
      <c r="J344" s="9">
        <v>258</v>
      </c>
      <c r="K344" s="4"/>
      <c r="L344" s="4">
        <v>4</v>
      </c>
      <c r="M344" s="9">
        <v>41957</v>
      </c>
      <c r="N344" s="17">
        <v>41963</v>
      </c>
      <c r="O344" s="11">
        <v>2014</v>
      </c>
      <c r="P344" s="11">
        <f>O344-G344</f>
        <v>67</v>
      </c>
      <c r="Q344" s="10">
        <f t="shared" si="5"/>
        <v>0</v>
      </c>
      <c r="R344" s="17">
        <v>41984</v>
      </c>
      <c r="S344" s="11">
        <v>1685000</v>
      </c>
      <c r="T344" s="11">
        <v>1700000</v>
      </c>
      <c r="U344" s="11">
        <v>1700000</v>
      </c>
      <c r="V344" s="11">
        <v>8342</v>
      </c>
      <c r="W344" s="7" t="s">
        <v>65</v>
      </c>
      <c r="X344" s="18" t="s">
        <v>192</v>
      </c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>
      <c r="A345" s="14" t="s">
        <v>35</v>
      </c>
      <c r="B345" t="s">
        <v>16</v>
      </c>
      <c r="C345" t="s">
        <v>17</v>
      </c>
      <c r="E345" s="14" t="s">
        <v>370</v>
      </c>
      <c r="F345" s="11">
        <v>244.4</v>
      </c>
      <c r="G345" s="9">
        <v>1916</v>
      </c>
      <c r="H345" s="9">
        <v>148</v>
      </c>
      <c r="I345" s="9">
        <v>148</v>
      </c>
      <c r="J345" s="9">
        <v>158</v>
      </c>
      <c r="K345" s="4"/>
      <c r="L345" s="4">
        <v>4</v>
      </c>
      <c r="M345" s="9">
        <v>41905</v>
      </c>
      <c r="N345" s="17">
        <v>41962</v>
      </c>
      <c r="O345" s="11">
        <v>2014</v>
      </c>
      <c r="P345" s="11">
        <f>O345-G345</f>
        <v>98</v>
      </c>
      <c r="Q345" s="10">
        <f t="shared" si="5"/>
        <v>0</v>
      </c>
      <c r="R345" s="17">
        <v>42039</v>
      </c>
      <c r="S345" s="11">
        <v>1950000</v>
      </c>
      <c r="T345" s="11">
        <v>11950000</v>
      </c>
      <c r="U345" s="11">
        <v>2100000</v>
      </c>
      <c r="V345" s="11">
        <v>13176</v>
      </c>
      <c r="W345" s="7" t="s">
        <v>291</v>
      </c>
      <c r="X345" s="18" t="s">
        <v>134</v>
      </c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>
      <c r="A346" s="14" t="s">
        <v>38</v>
      </c>
      <c r="B346" t="s">
        <v>16</v>
      </c>
      <c r="C346" t="s">
        <v>17</v>
      </c>
      <c r="E346" s="14" t="s">
        <v>370</v>
      </c>
      <c r="F346" s="11">
        <v>244.4</v>
      </c>
      <c r="G346" s="9">
        <v>1916</v>
      </c>
      <c r="H346" s="9">
        <v>148</v>
      </c>
      <c r="I346" s="9">
        <v>148</v>
      </c>
      <c r="J346" s="9">
        <v>158</v>
      </c>
      <c r="K346" s="4"/>
      <c r="L346" s="4">
        <v>4</v>
      </c>
      <c r="M346" s="9">
        <v>41452</v>
      </c>
      <c r="N346" s="17">
        <v>41561</v>
      </c>
      <c r="O346" s="11">
        <v>2013</v>
      </c>
      <c r="P346" s="11">
        <f>O346-G346</f>
        <v>97</v>
      </c>
      <c r="Q346" s="10">
        <f t="shared" si="5"/>
        <v>0</v>
      </c>
      <c r="R346" s="17">
        <v>41596</v>
      </c>
      <c r="S346" s="11">
        <v>1850000</v>
      </c>
      <c r="T346" s="11">
        <v>11900000</v>
      </c>
      <c r="U346" s="11">
        <v>2100000</v>
      </c>
      <c r="V346" s="11">
        <v>12500</v>
      </c>
      <c r="W346" s="7" t="s">
        <v>371</v>
      </c>
      <c r="X346" s="18" t="s">
        <v>134</v>
      </c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>
      <c r="A347" s="14" t="s">
        <v>38</v>
      </c>
      <c r="B347" t="s">
        <v>16</v>
      </c>
      <c r="C347" t="s">
        <v>17</v>
      </c>
      <c r="E347" s="14" t="s">
        <v>372</v>
      </c>
      <c r="F347" s="11">
        <v>1564</v>
      </c>
      <c r="G347" s="9">
        <v>1948</v>
      </c>
      <c r="H347" s="9">
        <v>143</v>
      </c>
      <c r="I347" s="9">
        <v>162</v>
      </c>
      <c r="J347" s="9">
        <v>176</v>
      </c>
      <c r="K347" s="4"/>
      <c r="M347" s="9">
        <v>41939</v>
      </c>
      <c r="N347" s="17">
        <v>41960</v>
      </c>
      <c r="O347" s="11">
        <v>2014</v>
      </c>
      <c r="P347" s="11">
        <f>O347-G347</f>
        <v>66</v>
      </c>
      <c r="Q347" s="10">
        <f t="shared" si="5"/>
        <v>0</v>
      </c>
      <c r="R347" s="17">
        <v>42011</v>
      </c>
      <c r="S347" s="11">
        <v>2225000</v>
      </c>
      <c r="T347" s="11">
        <v>2150000</v>
      </c>
      <c r="U347" s="11">
        <v>1975000</v>
      </c>
      <c r="V347" s="11">
        <v>15559</v>
      </c>
      <c r="W347" s="7" t="s">
        <v>164</v>
      </c>
      <c r="X347" s="18" t="s">
        <v>134</v>
      </c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>
      <c r="A348" s="14" t="s">
        <v>38</v>
      </c>
      <c r="B348" t="s">
        <v>16</v>
      </c>
      <c r="C348" t="s">
        <v>18</v>
      </c>
      <c r="E348" s="14" t="s">
        <v>373</v>
      </c>
      <c r="F348" s="11">
        <v>703.5</v>
      </c>
      <c r="G348" s="9">
        <v>1978</v>
      </c>
      <c r="H348" s="9">
        <v>180</v>
      </c>
      <c r="I348" s="9">
        <v>211</v>
      </c>
      <c r="J348" s="9">
        <v>232</v>
      </c>
      <c r="K348" s="4"/>
      <c r="L348" s="4">
        <v>4</v>
      </c>
      <c r="M348" s="9">
        <v>41950</v>
      </c>
      <c r="N348" s="17">
        <v>41960</v>
      </c>
      <c r="O348" s="11">
        <v>2014</v>
      </c>
      <c r="P348" s="11">
        <f>O348-G348</f>
        <v>36</v>
      </c>
      <c r="Q348" s="10">
        <f t="shared" si="5"/>
        <v>0</v>
      </c>
      <c r="R348" s="17">
        <v>42069</v>
      </c>
      <c r="S348" s="11">
        <v>2650000</v>
      </c>
      <c r="T348" s="11">
        <v>2695000</v>
      </c>
      <c r="U348" s="11">
        <v>2700000</v>
      </c>
      <c r="V348" s="11">
        <v>14722</v>
      </c>
      <c r="W348" s="7" t="s">
        <v>77</v>
      </c>
      <c r="X348" s="18" t="s">
        <v>134</v>
      </c>
    </row>
    <row r="349" spans="1:36">
      <c r="A349" s="14" t="s">
        <v>364</v>
      </c>
      <c r="B349" t="s">
        <v>16</v>
      </c>
      <c r="C349" t="s">
        <v>18</v>
      </c>
      <c r="E349" s="14" t="s">
        <v>374</v>
      </c>
      <c r="F349" s="11">
        <v>492.8</v>
      </c>
      <c r="G349" s="9">
        <v>1979</v>
      </c>
      <c r="H349" s="9">
        <v>152</v>
      </c>
      <c r="I349" s="9">
        <v>165</v>
      </c>
      <c r="J349" s="9">
        <v>182</v>
      </c>
      <c r="K349" s="4"/>
      <c r="L349" s="4">
        <v>3</v>
      </c>
      <c r="M349" s="9">
        <v>41948</v>
      </c>
      <c r="N349" s="17">
        <v>41960</v>
      </c>
      <c r="O349" s="11">
        <v>2014</v>
      </c>
      <c r="P349" s="11">
        <f>O349-G349</f>
        <v>35</v>
      </c>
      <c r="Q349" s="10">
        <f t="shared" si="5"/>
        <v>0</v>
      </c>
      <c r="R349" s="17">
        <v>42003</v>
      </c>
      <c r="S349" s="11">
        <v>2920000</v>
      </c>
      <c r="T349" s="11">
        <v>2700000</v>
      </c>
      <c r="U349" s="11">
        <v>2735000</v>
      </c>
      <c r="V349" s="11">
        <v>19211</v>
      </c>
      <c r="W349" s="7" t="s">
        <v>102</v>
      </c>
      <c r="X349" s="18" t="s">
        <v>361</v>
      </c>
    </row>
    <row r="350" spans="1:36">
      <c r="A350" s="14" t="s">
        <v>364</v>
      </c>
      <c r="B350" t="s">
        <v>16</v>
      </c>
      <c r="C350" t="s">
        <v>18</v>
      </c>
      <c r="E350" s="14" t="s">
        <v>374</v>
      </c>
      <c r="F350" s="11">
        <v>492.8</v>
      </c>
      <c r="G350" s="9">
        <v>1979</v>
      </c>
      <c r="H350" s="9">
        <v>152</v>
      </c>
      <c r="I350" s="9">
        <v>165</v>
      </c>
      <c r="J350" s="9">
        <v>182</v>
      </c>
      <c r="K350" s="4"/>
      <c r="L350" s="4">
        <v>3</v>
      </c>
      <c r="M350" s="9">
        <v>40814</v>
      </c>
      <c r="N350" s="17">
        <v>40913</v>
      </c>
      <c r="O350" s="11">
        <v>2012</v>
      </c>
      <c r="P350" s="11">
        <f>O350-G350</f>
        <v>33</v>
      </c>
      <c r="Q350" s="10">
        <f t="shared" si="5"/>
        <v>0</v>
      </c>
      <c r="R350" s="17">
        <v>40973</v>
      </c>
      <c r="S350" s="11">
        <v>2500000</v>
      </c>
      <c r="T350" s="11">
        <v>12490000</v>
      </c>
      <c r="U350" s="11">
        <v>2500000</v>
      </c>
      <c r="V350" s="11">
        <v>16447</v>
      </c>
      <c r="W350" s="7" t="s">
        <v>375</v>
      </c>
      <c r="X350" s="18" t="s">
        <v>224</v>
      </c>
    </row>
    <row r="351" spans="1:36">
      <c r="A351" s="14" t="s">
        <v>36</v>
      </c>
      <c r="B351" t="s">
        <v>16</v>
      </c>
      <c r="C351" t="s">
        <v>17</v>
      </c>
      <c r="E351" s="14" t="s">
        <v>376</v>
      </c>
      <c r="F351" s="11">
        <v>597.29999999999995</v>
      </c>
      <c r="G351" s="9">
        <v>1939</v>
      </c>
      <c r="H351" s="9">
        <v>134</v>
      </c>
      <c r="I351" s="9">
        <v>153</v>
      </c>
      <c r="J351" s="9">
        <v>165</v>
      </c>
      <c r="K351" s="4"/>
      <c r="L351" s="4">
        <v>2</v>
      </c>
      <c r="M351" s="9">
        <v>41950</v>
      </c>
      <c r="N351" s="17">
        <v>41960</v>
      </c>
      <c r="O351" s="11">
        <v>2014</v>
      </c>
      <c r="P351" s="11">
        <f>O351-G351</f>
        <v>75</v>
      </c>
      <c r="Q351" s="10">
        <f t="shared" si="5"/>
        <v>0</v>
      </c>
      <c r="R351" s="17">
        <v>41982</v>
      </c>
      <c r="S351" s="11">
        <v>2300000</v>
      </c>
      <c r="T351" s="11">
        <v>2100000</v>
      </c>
      <c r="U351" s="11">
        <v>2100000</v>
      </c>
      <c r="V351" s="11">
        <v>17164</v>
      </c>
      <c r="W351" s="7" t="s">
        <v>77</v>
      </c>
      <c r="X351" s="18" t="s">
        <v>134</v>
      </c>
    </row>
    <row r="352" spans="1:36">
      <c r="A352" s="14" t="s">
        <v>36</v>
      </c>
      <c r="B352" t="s">
        <v>16</v>
      </c>
      <c r="C352" t="s">
        <v>17</v>
      </c>
      <c r="E352" s="14" t="s">
        <v>377</v>
      </c>
      <c r="F352" s="11">
        <v>514.9</v>
      </c>
      <c r="G352" s="9">
        <v>1979</v>
      </c>
      <c r="H352" s="9">
        <v>109</v>
      </c>
      <c r="I352" s="9">
        <v>117</v>
      </c>
      <c r="J352" s="9">
        <v>127</v>
      </c>
      <c r="K352" s="4"/>
      <c r="L352" s="4">
        <v>3</v>
      </c>
      <c r="M352" s="9">
        <v>41947</v>
      </c>
      <c r="N352" s="17">
        <v>41956</v>
      </c>
      <c r="O352" s="11">
        <v>2014</v>
      </c>
      <c r="P352" s="11">
        <f>O352-G352</f>
        <v>35</v>
      </c>
      <c r="Q352" s="10">
        <f t="shared" si="5"/>
        <v>0</v>
      </c>
      <c r="R352" s="17">
        <v>42044</v>
      </c>
      <c r="S352" s="11">
        <v>2550000</v>
      </c>
      <c r="T352" s="11">
        <v>2550000</v>
      </c>
      <c r="U352" s="11">
        <v>2550000</v>
      </c>
      <c r="V352" s="11">
        <v>23394</v>
      </c>
      <c r="W352" s="7" t="s">
        <v>94</v>
      </c>
      <c r="X352" s="18" t="s">
        <v>134</v>
      </c>
    </row>
    <row r="353" spans="1:24">
      <c r="A353" s="14" t="s">
        <v>40</v>
      </c>
      <c r="B353" t="s">
        <v>16</v>
      </c>
      <c r="C353" t="s">
        <v>17</v>
      </c>
      <c r="E353" s="14" t="s">
        <v>377</v>
      </c>
      <c r="F353" s="11">
        <v>514.9</v>
      </c>
      <c r="G353" s="9">
        <v>1979</v>
      </c>
      <c r="H353" s="9">
        <v>109</v>
      </c>
      <c r="I353" s="9">
        <v>117</v>
      </c>
      <c r="J353" s="9">
        <v>127</v>
      </c>
      <c r="K353" s="4"/>
      <c r="L353" s="4">
        <v>3</v>
      </c>
      <c r="M353" s="9">
        <v>41368</v>
      </c>
      <c r="N353" s="17">
        <v>41375</v>
      </c>
      <c r="O353" s="11">
        <v>2013</v>
      </c>
      <c r="P353" s="11">
        <f>O353-G353</f>
        <v>34</v>
      </c>
      <c r="Q353" s="10">
        <f t="shared" si="5"/>
        <v>0</v>
      </c>
      <c r="R353" s="17">
        <v>41428</v>
      </c>
      <c r="S353" s="11">
        <v>2425000</v>
      </c>
      <c r="T353" s="11">
        <v>2450000</v>
      </c>
      <c r="U353" s="11">
        <v>2450000</v>
      </c>
      <c r="V353" s="11">
        <v>22248</v>
      </c>
      <c r="W353" s="7" t="s">
        <v>67</v>
      </c>
      <c r="X353" s="18" t="s">
        <v>378</v>
      </c>
    </row>
    <row r="354" spans="1:24">
      <c r="A354" s="14" t="s">
        <v>40</v>
      </c>
      <c r="B354" t="s">
        <v>16</v>
      </c>
      <c r="C354" t="s">
        <v>17</v>
      </c>
      <c r="E354" s="14" t="s">
        <v>377</v>
      </c>
      <c r="F354" s="11">
        <v>514.9</v>
      </c>
      <c r="G354" s="9">
        <v>1979</v>
      </c>
      <c r="H354" s="9">
        <v>109</v>
      </c>
      <c r="I354" s="9">
        <v>117</v>
      </c>
      <c r="J354" s="9">
        <v>127</v>
      </c>
      <c r="K354" s="4"/>
      <c r="L354" s="4"/>
      <c r="M354" s="9">
        <v>39573</v>
      </c>
      <c r="N354" s="17">
        <v>39612</v>
      </c>
      <c r="O354" s="11">
        <v>2008</v>
      </c>
      <c r="P354" s="11">
        <f>O354-G354</f>
        <v>29</v>
      </c>
      <c r="Q354" s="10">
        <f t="shared" si="5"/>
        <v>0</v>
      </c>
      <c r="R354" s="17">
        <v>39675</v>
      </c>
      <c r="S354" s="11">
        <v>2050000</v>
      </c>
      <c r="T354" s="11">
        <v>2200000</v>
      </c>
      <c r="U354" s="11">
        <v>2200000</v>
      </c>
      <c r="V354" s="11">
        <v>18807</v>
      </c>
      <c r="W354" s="7" t="s">
        <v>189</v>
      </c>
      <c r="X354" s="18" t="s">
        <v>171</v>
      </c>
    </row>
    <row r="355" spans="1:24">
      <c r="A355" s="14" t="s">
        <v>35</v>
      </c>
      <c r="B355" t="s">
        <v>16</v>
      </c>
      <c r="C355" t="s">
        <v>19</v>
      </c>
      <c r="E355" s="14" t="s">
        <v>379</v>
      </c>
      <c r="F355" s="11">
        <v>1157.7</v>
      </c>
      <c r="G355" s="9">
        <v>1980</v>
      </c>
      <c r="H355" s="9">
        <v>280</v>
      </c>
      <c r="I355" s="9">
        <v>300</v>
      </c>
      <c r="J355" s="9">
        <v>322</v>
      </c>
      <c r="K355" s="4"/>
      <c r="L355" s="4">
        <v>5</v>
      </c>
      <c r="M355" s="9">
        <v>41873</v>
      </c>
      <c r="N355" s="17">
        <v>41956</v>
      </c>
      <c r="O355" s="11">
        <v>2014</v>
      </c>
      <c r="P355" s="11">
        <f>O355-G355</f>
        <v>34</v>
      </c>
      <c r="Q355" s="10">
        <f t="shared" si="5"/>
        <v>0</v>
      </c>
      <c r="R355" s="17">
        <v>41995</v>
      </c>
      <c r="S355" s="11">
        <v>2620000</v>
      </c>
      <c r="T355" s="11">
        <v>22935000</v>
      </c>
      <c r="U355" s="11">
        <v>3280000</v>
      </c>
      <c r="V355" s="11">
        <v>9357</v>
      </c>
      <c r="W355" s="7" t="s">
        <v>210</v>
      </c>
      <c r="X355" s="18" t="s">
        <v>134</v>
      </c>
    </row>
    <row r="356" spans="1:24">
      <c r="A356" s="14" t="s">
        <v>40</v>
      </c>
      <c r="B356" t="s">
        <v>16</v>
      </c>
      <c r="C356" t="s">
        <v>17</v>
      </c>
      <c r="E356" s="14" t="s">
        <v>380</v>
      </c>
      <c r="F356" s="11">
        <v>910.5</v>
      </c>
      <c r="G356" s="9">
        <v>1910</v>
      </c>
      <c r="H356" s="9">
        <v>101</v>
      </c>
      <c r="I356" s="9">
        <v>104</v>
      </c>
      <c r="J356" s="9">
        <v>116</v>
      </c>
      <c r="K356" s="4"/>
      <c r="L356" s="4">
        <v>2</v>
      </c>
      <c r="M356" s="9">
        <v>41754</v>
      </c>
      <c r="N356" s="17">
        <v>41955</v>
      </c>
      <c r="O356" s="11">
        <v>2014</v>
      </c>
      <c r="P356" s="11">
        <f>O356-G356</f>
        <v>104</v>
      </c>
      <c r="Q356" s="10">
        <f t="shared" si="5"/>
        <v>0</v>
      </c>
      <c r="R356" s="17">
        <v>42023</v>
      </c>
      <c r="S356" s="11">
        <v>2250000</v>
      </c>
      <c r="T356" s="11">
        <v>12275000</v>
      </c>
      <c r="U356" s="11">
        <v>2400000</v>
      </c>
      <c r="V356" s="11">
        <v>22277</v>
      </c>
      <c r="W356" s="7" t="s">
        <v>381</v>
      </c>
      <c r="X356" s="18" t="s">
        <v>262</v>
      </c>
    </row>
    <row r="357" spans="1:24">
      <c r="A357" s="14" t="s">
        <v>39</v>
      </c>
      <c r="B357" t="s">
        <v>16</v>
      </c>
      <c r="C357" t="s">
        <v>19</v>
      </c>
      <c r="E357" s="14" t="s">
        <v>382</v>
      </c>
      <c r="F357" s="11">
        <v>677.3</v>
      </c>
      <c r="G357" s="9">
        <v>1989</v>
      </c>
      <c r="H357" s="9">
        <v>126</v>
      </c>
      <c r="I357" s="9">
        <v>129</v>
      </c>
      <c r="J357" s="9">
        <v>137</v>
      </c>
      <c r="K357" s="4"/>
      <c r="L357" s="4">
        <v>3</v>
      </c>
      <c r="M357" s="9">
        <v>41948</v>
      </c>
      <c r="N357" s="17">
        <v>41955</v>
      </c>
      <c r="O357" s="11">
        <v>2014</v>
      </c>
      <c r="P357" s="11">
        <f>O357-G357</f>
        <v>25</v>
      </c>
      <c r="Q357" s="10">
        <f t="shared" si="5"/>
        <v>0</v>
      </c>
      <c r="R357" s="17">
        <v>41992</v>
      </c>
      <c r="S357" s="11">
        <v>2850000</v>
      </c>
      <c r="T357" s="11">
        <v>2850000</v>
      </c>
      <c r="U357" s="11">
        <v>2850000</v>
      </c>
      <c r="V357" s="11">
        <v>22619</v>
      </c>
      <c r="W357" s="7" t="s">
        <v>67</v>
      </c>
      <c r="X357" s="18" t="s">
        <v>134</v>
      </c>
    </row>
    <row r="358" spans="1:24">
      <c r="A358" s="14" t="s">
        <v>40</v>
      </c>
      <c r="B358" t="s">
        <v>16</v>
      </c>
      <c r="C358" t="s">
        <v>19</v>
      </c>
      <c r="E358" s="14" t="s">
        <v>382</v>
      </c>
      <c r="F358" s="11">
        <v>677.3</v>
      </c>
      <c r="G358" s="9">
        <v>1989</v>
      </c>
      <c r="H358" s="9">
        <v>126</v>
      </c>
      <c r="I358" s="9">
        <v>129</v>
      </c>
      <c r="J358" s="9">
        <v>137</v>
      </c>
      <c r="K358" s="4"/>
      <c r="L358" s="4">
        <v>3</v>
      </c>
      <c r="M358" s="9">
        <v>40487</v>
      </c>
      <c r="N358" s="17">
        <v>40498</v>
      </c>
      <c r="O358" s="11">
        <v>2010</v>
      </c>
      <c r="P358" s="11">
        <f>O358-G358</f>
        <v>21</v>
      </c>
      <c r="Q358" s="10">
        <f t="shared" si="5"/>
        <v>4.7619047619047616E-2</v>
      </c>
      <c r="R358" s="17">
        <v>40604</v>
      </c>
      <c r="S358" s="11">
        <v>2500000</v>
      </c>
      <c r="T358" s="11">
        <v>2500000</v>
      </c>
      <c r="U358" s="11">
        <v>2500000</v>
      </c>
      <c r="V358" s="11">
        <v>19841</v>
      </c>
      <c r="W358" s="7" t="s">
        <v>56</v>
      </c>
      <c r="X358" s="18" t="s">
        <v>378</v>
      </c>
    </row>
    <row r="359" spans="1:24">
      <c r="A359" s="14" t="s">
        <v>40</v>
      </c>
      <c r="B359" t="s">
        <v>16</v>
      </c>
      <c r="C359" t="s">
        <v>17</v>
      </c>
      <c r="E359" s="14" t="s">
        <v>383</v>
      </c>
      <c r="F359" s="11">
        <v>989.4</v>
      </c>
      <c r="G359" s="9">
        <v>1953</v>
      </c>
      <c r="H359" s="9">
        <v>218</v>
      </c>
      <c r="I359" s="9">
        <v>227</v>
      </c>
      <c r="J359" s="9">
        <v>251</v>
      </c>
      <c r="K359" s="4"/>
      <c r="L359" s="4">
        <v>3</v>
      </c>
      <c r="M359" s="9">
        <v>41950</v>
      </c>
      <c r="N359" s="17">
        <v>41955</v>
      </c>
      <c r="O359" s="11">
        <v>2014</v>
      </c>
      <c r="P359" s="11">
        <f>O359-G359</f>
        <v>61</v>
      </c>
      <c r="Q359" s="10">
        <f t="shared" si="5"/>
        <v>0</v>
      </c>
      <c r="R359" s="17">
        <v>41976</v>
      </c>
      <c r="S359" s="11">
        <v>2150000</v>
      </c>
      <c r="T359" s="11">
        <v>1750000</v>
      </c>
      <c r="U359" s="11">
        <v>1750000</v>
      </c>
      <c r="V359" s="11">
        <v>9862</v>
      </c>
      <c r="W359" s="7" t="s">
        <v>184</v>
      </c>
      <c r="X359" s="18" t="s">
        <v>384</v>
      </c>
    </row>
    <row r="360" spans="1:24">
      <c r="A360" s="14" t="s">
        <v>35</v>
      </c>
      <c r="B360" t="s">
        <v>16</v>
      </c>
      <c r="C360" t="s">
        <v>18</v>
      </c>
      <c r="E360" s="14" t="s">
        <v>385</v>
      </c>
      <c r="F360" s="11">
        <v>836.3</v>
      </c>
      <c r="G360" s="9">
        <v>1959</v>
      </c>
      <c r="H360" s="9">
        <v>172</v>
      </c>
      <c r="I360" s="9">
        <v>196</v>
      </c>
      <c r="J360" s="9">
        <v>213</v>
      </c>
      <c r="K360" s="4"/>
      <c r="L360" s="4">
        <v>3</v>
      </c>
      <c r="M360" s="9">
        <v>41947</v>
      </c>
      <c r="N360" s="17">
        <v>41954</v>
      </c>
      <c r="O360" s="11">
        <v>2014</v>
      </c>
      <c r="P360" s="11">
        <f>O360-G360</f>
        <v>55</v>
      </c>
      <c r="Q360" s="10">
        <f t="shared" si="5"/>
        <v>0</v>
      </c>
      <c r="R360" s="17">
        <v>42010</v>
      </c>
      <c r="S360" s="11">
        <v>2500000</v>
      </c>
      <c r="T360" s="11">
        <v>2400000</v>
      </c>
      <c r="U360" s="11">
        <v>2400000</v>
      </c>
      <c r="V360" s="11">
        <v>14535</v>
      </c>
      <c r="W360" s="7" t="s">
        <v>67</v>
      </c>
      <c r="X360" s="18" t="s">
        <v>134</v>
      </c>
    </row>
    <row r="361" spans="1:24">
      <c r="A361" s="14" t="s">
        <v>40</v>
      </c>
      <c r="B361" t="s">
        <v>16</v>
      </c>
      <c r="C361" t="s">
        <v>18</v>
      </c>
      <c r="E361" s="14" t="s">
        <v>386</v>
      </c>
      <c r="F361" s="11">
        <v>93.5</v>
      </c>
      <c r="G361" s="9">
        <v>1934</v>
      </c>
      <c r="H361" s="9">
        <v>187</v>
      </c>
      <c r="I361" s="9">
        <v>233</v>
      </c>
      <c r="J361" s="9">
        <v>263</v>
      </c>
      <c r="K361" s="4"/>
      <c r="L361" s="4">
        <v>4</v>
      </c>
      <c r="M361" s="9">
        <v>41943</v>
      </c>
      <c r="N361" s="17">
        <v>41954</v>
      </c>
      <c r="O361" s="11">
        <v>2014</v>
      </c>
      <c r="P361" s="11">
        <f>O361-G361</f>
        <v>80</v>
      </c>
      <c r="Q361" s="10">
        <f t="shared" si="5"/>
        <v>0</v>
      </c>
      <c r="R361" s="17">
        <v>42055</v>
      </c>
      <c r="S361" s="11">
        <v>4850000</v>
      </c>
      <c r="T361" s="11">
        <v>4750000</v>
      </c>
      <c r="U361" s="11">
        <v>4750000</v>
      </c>
      <c r="V361" s="11">
        <v>25936</v>
      </c>
      <c r="W361" s="7" t="s">
        <v>56</v>
      </c>
      <c r="X361" s="18" t="s">
        <v>134</v>
      </c>
    </row>
    <row r="362" spans="1:24">
      <c r="A362" s="14" t="s">
        <v>43</v>
      </c>
      <c r="B362" t="s">
        <v>16</v>
      </c>
      <c r="C362" t="s">
        <v>18</v>
      </c>
      <c r="E362" s="14" t="s">
        <v>386</v>
      </c>
      <c r="F362" s="11">
        <v>93.5</v>
      </c>
      <c r="G362" s="9">
        <v>1934</v>
      </c>
      <c r="H362" s="9">
        <v>187</v>
      </c>
      <c r="I362" s="9">
        <v>233</v>
      </c>
      <c r="J362" s="9">
        <v>263</v>
      </c>
      <c r="K362" s="4"/>
      <c r="L362" s="4">
        <v>4</v>
      </c>
      <c r="M362" s="9">
        <v>40814</v>
      </c>
      <c r="N362" s="17">
        <v>40826</v>
      </c>
      <c r="O362" s="11">
        <v>2011</v>
      </c>
      <c r="P362" s="11">
        <f>O362-G362</f>
        <v>77</v>
      </c>
      <c r="Q362" s="10">
        <f t="shared" si="5"/>
        <v>0</v>
      </c>
      <c r="R362" s="17">
        <v>40914</v>
      </c>
      <c r="S362" s="11">
        <v>4350000</v>
      </c>
      <c r="T362" s="11">
        <v>4200000</v>
      </c>
      <c r="U362" s="11">
        <v>4200000</v>
      </c>
      <c r="V362" s="11">
        <v>23262</v>
      </c>
      <c r="W362" s="7" t="s">
        <v>102</v>
      </c>
      <c r="X362" s="18" t="s">
        <v>272</v>
      </c>
    </row>
    <row r="363" spans="1:24">
      <c r="A363" s="14" t="s">
        <v>40</v>
      </c>
      <c r="B363" t="s">
        <v>16</v>
      </c>
      <c r="C363" t="s">
        <v>18</v>
      </c>
      <c r="E363" s="14" t="s">
        <v>386</v>
      </c>
      <c r="F363" s="11">
        <v>93.5</v>
      </c>
      <c r="G363" s="9">
        <v>1934</v>
      </c>
      <c r="H363" s="9">
        <v>187</v>
      </c>
      <c r="I363" s="9">
        <v>233</v>
      </c>
      <c r="J363" s="9">
        <v>263</v>
      </c>
      <c r="K363" s="4"/>
      <c r="L363" s="4">
        <v>4</v>
      </c>
      <c r="M363" s="9">
        <v>39246</v>
      </c>
      <c r="N363" s="17">
        <v>39254</v>
      </c>
      <c r="O363" s="11">
        <v>2007</v>
      </c>
      <c r="P363" s="11">
        <f>O363-G363</f>
        <v>73</v>
      </c>
      <c r="Q363" s="10">
        <f t="shared" si="5"/>
        <v>0</v>
      </c>
      <c r="R363" s="17">
        <v>39303</v>
      </c>
      <c r="S363" s="11">
        <v>3400000</v>
      </c>
      <c r="T363" s="11">
        <v>3000000</v>
      </c>
      <c r="U363" s="11">
        <v>3000000</v>
      </c>
      <c r="V363" s="11">
        <v>18182</v>
      </c>
      <c r="W363" s="7" t="s">
        <v>105</v>
      </c>
      <c r="X363" s="18" t="s">
        <v>272</v>
      </c>
    </row>
    <row r="364" spans="1:24">
      <c r="A364" s="14" t="s">
        <v>40</v>
      </c>
      <c r="B364" t="s">
        <v>16</v>
      </c>
      <c r="C364" t="s">
        <v>17</v>
      </c>
      <c r="E364" s="14" t="s">
        <v>387</v>
      </c>
      <c r="F364" s="11">
        <v>559.6</v>
      </c>
      <c r="G364" s="9">
        <v>1917</v>
      </c>
      <c r="H364" s="9">
        <v>226</v>
      </c>
      <c r="I364" s="9">
        <v>270</v>
      </c>
      <c r="J364" s="9">
        <v>296</v>
      </c>
      <c r="K364" s="4"/>
      <c r="L364" s="4">
        <v>5</v>
      </c>
      <c r="M364" s="9">
        <v>41947</v>
      </c>
      <c r="N364" s="17">
        <v>41954</v>
      </c>
      <c r="O364" s="11">
        <v>2014</v>
      </c>
      <c r="P364" s="11">
        <f>O364-G364</f>
        <v>97</v>
      </c>
      <c r="Q364" s="10">
        <f t="shared" si="5"/>
        <v>0</v>
      </c>
      <c r="R364" s="17">
        <v>42039</v>
      </c>
      <c r="S364" s="11">
        <v>3600000</v>
      </c>
      <c r="T364" s="11">
        <v>3600000</v>
      </c>
      <c r="U364" s="11">
        <v>3600000</v>
      </c>
      <c r="V364" s="11">
        <v>15929</v>
      </c>
      <c r="W364" s="7" t="s">
        <v>67</v>
      </c>
      <c r="X364" s="18" t="s">
        <v>192</v>
      </c>
    </row>
    <row r="365" spans="1:24">
      <c r="A365" s="14" t="s">
        <v>38</v>
      </c>
      <c r="B365" t="s">
        <v>16</v>
      </c>
      <c r="C365" t="s">
        <v>17</v>
      </c>
      <c r="E365" s="14" t="s">
        <v>387</v>
      </c>
      <c r="F365" s="11">
        <v>559.6</v>
      </c>
      <c r="G365" s="9">
        <v>1917</v>
      </c>
      <c r="H365" s="9">
        <v>226</v>
      </c>
      <c r="I365" s="9">
        <v>270</v>
      </c>
      <c r="J365" s="9">
        <v>296</v>
      </c>
      <c r="K365" s="4"/>
      <c r="L365" s="4">
        <v>5</v>
      </c>
      <c r="M365" s="9">
        <v>38121</v>
      </c>
      <c r="N365" s="17">
        <v>38264</v>
      </c>
      <c r="O365" s="11">
        <v>2004</v>
      </c>
      <c r="P365" s="11">
        <f>O365-G365</f>
        <v>87</v>
      </c>
      <c r="Q365" s="10">
        <f t="shared" si="5"/>
        <v>0</v>
      </c>
      <c r="R365" s="17">
        <v>38321</v>
      </c>
      <c r="S365" s="11">
        <v>1800000</v>
      </c>
      <c r="T365" s="11">
        <v>1790000</v>
      </c>
      <c r="V365" s="11">
        <v>7965</v>
      </c>
      <c r="W365" s="7" t="s">
        <v>388</v>
      </c>
      <c r="X365" s="18" t="s">
        <v>389</v>
      </c>
    </row>
    <row r="366" spans="1:24">
      <c r="A366" s="14" t="s">
        <v>38</v>
      </c>
      <c r="B366" t="s">
        <v>16</v>
      </c>
      <c r="C366" t="s">
        <v>19</v>
      </c>
      <c r="E366" s="14" t="s">
        <v>390</v>
      </c>
      <c r="F366" s="11">
        <v>1438.5</v>
      </c>
      <c r="G366" s="9">
        <v>1992</v>
      </c>
      <c r="H366" s="9">
        <v>194</v>
      </c>
      <c r="I366" s="9">
        <v>199</v>
      </c>
      <c r="J366" s="9">
        <v>219</v>
      </c>
      <c r="K366" s="4"/>
      <c r="L366" s="4">
        <v>3</v>
      </c>
      <c r="M366" s="9">
        <v>41948</v>
      </c>
      <c r="N366" s="17">
        <v>41953</v>
      </c>
      <c r="O366" s="11">
        <v>2014</v>
      </c>
      <c r="P366" s="11">
        <f>O366-G366</f>
        <v>22</v>
      </c>
      <c r="Q366" s="10">
        <f t="shared" si="5"/>
        <v>0</v>
      </c>
      <c r="R366" s="17">
        <v>42012</v>
      </c>
      <c r="S366" s="11">
        <v>3550000</v>
      </c>
      <c r="T366" s="11">
        <v>3400000</v>
      </c>
      <c r="U366" s="11">
        <v>3400000</v>
      </c>
      <c r="V366" s="11">
        <v>18299</v>
      </c>
      <c r="W366" s="7" t="s">
        <v>184</v>
      </c>
      <c r="X366" s="18" t="s">
        <v>134</v>
      </c>
    </row>
    <row r="367" spans="1:24">
      <c r="A367" s="14" t="s">
        <v>38</v>
      </c>
      <c r="B367" t="s">
        <v>16</v>
      </c>
      <c r="C367" t="s">
        <v>17</v>
      </c>
      <c r="E367" s="14" t="s">
        <v>391</v>
      </c>
      <c r="F367" s="11">
        <v>304.8</v>
      </c>
      <c r="G367" s="9">
        <v>1905</v>
      </c>
      <c r="H367" s="9">
        <v>164</v>
      </c>
      <c r="I367" s="9">
        <v>166</v>
      </c>
      <c r="J367" s="9">
        <v>178</v>
      </c>
      <c r="K367" s="4"/>
      <c r="L367" s="4">
        <v>5</v>
      </c>
      <c r="M367" s="9">
        <v>41951</v>
      </c>
      <c r="N367" s="17">
        <v>41953</v>
      </c>
      <c r="O367" s="11">
        <v>2014</v>
      </c>
      <c r="P367" s="11">
        <f>O367-G367</f>
        <v>109</v>
      </c>
      <c r="Q367" s="10">
        <f t="shared" si="5"/>
        <v>0</v>
      </c>
      <c r="R367" s="17">
        <v>42039</v>
      </c>
      <c r="S367" s="11">
        <v>3250000</v>
      </c>
      <c r="T367" s="11">
        <v>2900000</v>
      </c>
      <c r="U367" s="11">
        <v>2900000</v>
      </c>
      <c r="V367" s="11">
        <v>19817</v>
      </c>
      <c r="W367" s="7" t="s">
        <v>226</v>
      </c>
      <c r="X367" s="18" t="s">
        <v>192</v>
      </c>
    </row>
    <row r="368" spans="1:24">
      <c r="A368" s="14" t="s">
        <v>38</v>
      </c>
      <c r="B368" t="s">
        <v>16</v>
      </c>
      <c r="C368" t="s">
        <v>17</v>
      </c>
      <c r="E368" s="14" t="s">
        <v>391</v>
      </c>
      <c r="F368" s="11">
        <v>304.8</v>
      </c>
      <c r="G368" s="9">
        <v>1905</v>
      </c>
      <c r="H368" s="9">
        <v>164</v>
      </c>
      <c r="I368" s="9">
        <v>166</v>
      </c>
      <c r="J368" s="9">
        <v>178</v>
      </c>
      <c r="K368" s="4"/>
      <c r="L368" s="4">
        <v>5</v>
      </c>
      <c r="M368" s="9">
        <v>40053</v>
      </c>
      <c r="N368" s="17">
        <v>40087</v>
      </c>
      <c r="O368" s="11">
        <v>2009</v>
      </c>
      <c r="P368" s="11">
        <f>O368-G368</f>
        <v>104</v>
      </c>
      <c r="Q368" s="10">
        <f t="shared" si="5"/>
        <v>0</v>
      </c>
      <c r="R368" s="17">
        <v>40127</v>
      </c>
      <c r="S368" s="11">
        <v>2400000</v>
      </c>
      <c r="T368" s="11">
        <v>2400000</v>
      </c>
      <c r="U368" s="11">
        <v>2400000</v>
      </c>
      <c r="V368" s="11">
        <v>14634</v>
      </c>
      <c r="W368" s="7" t="s">
        <v>138</v>
      </c>
      <c r="X368" s="18" t="s">
        <v>392</v>
      </c>
    </row>
    <row r="369" spans="1:24">
      <c r="A369" s="14" t="s">
        <v>38</v>
      </c>
      <c r="B369" t="s">
        <v>16</v>
      </c>
      <c r="C369" t="s">
        <v>17</v>
      </c>
      <c r="E369" s="14" t="s">
        <v>393</v>
      </c>
      <c r="F369" s="11">
        <v>1746</v>
      </c>
      <c r="G369" s="9">
        <v>1973</v>
      </c>
      <c r="H369" s="9">
        <v>158</v>
      </c>
      <c r="I369" s="9">
        <v>211</v>
      </c>
      <c r="J369" s="9">
        <v>229</v>
      </c>
      <c r="K369" s="4"/>
      <c r="M369" s="9">
        <v>41936</v>
      </c>
      <c r="N369" s="17">
        <v>41953</v>
      </c>
      <c r="O369" s="11">
        <v>2014</v>
      </c>
      <c r="P369" s="11">
        <f>O369-G369</f>
        <v>41</v>
      </c>
      <c r="Q369" s="10">
        <f t="shared" si="5"/>
        <v>0</v>
      </c>
      <c r="R369" s="17">
        <v>42037</v>
      </c>
      <c r="S369" s="11">
        <v>2350000</v>
      </c>
      <c r="T369" s="11">
        <v>2450000</v>
      </c>
      <c r="U369" s="11">
        <v>2450000</v>
      </c>
      <c r="V369" s="11">
        <v>14873</v>
      </c>
      <c r="W369" s="7" t="s">
        <v>127</v>
      </c>
      <c r="X369" s="18" t="s">
        <v>262</v>
      </c>
    </row>
    <row r="370" spans="1:24">
      <c r="A370" s="14" t="s">
        <v>364</v>
      </c>
      <c r="B370" t="s">
        <v>16</v>
      </c>
      <c r="C370" t="s">
        <v>30</v>
      </c>
      <c r="E370" s="14" t="s">
        <v>394</v>
      </c>
      <c r="F370" s="11">
        <v>649.4</v>
      </c>
      <c r="G370" s="9">
        <v>1900</v>
      </c>
      <c r="H370" s="9">
        <v>112</v>
      </c>
      <c r="I370" s="9">
        <v>115</v>
      </c>
      <c r="J370" s="9">
        <v>125</v>
      </c>
      <c r="K370" s="4"/>
      <c r="L370" s="4">
        <v>3</v>
      </c>
      <c r="M370" s="9">
        <v>41943</v>
      </c>
      <c r="N370" s="17">
        <v>41953</v>
      </c>
      <c r="O370" s="11">
        <v>2014</v>
      </c>
      <c r="P370" s="11">
        <f>O370-G370</f>
        <v>114</v>
      </c>
      <c r="Q370" s="10">
        <f t="shared" si="5"/>
        <v>0</v>
      </c>
      <c r="R370" s="17">
        <v>42136</v>
      </c>
      <c r="S370" s="11">
        <v>2450000</v>
      </c>
      <c r="T370" s="11">
        <v>2400000</v>
      </c>
      <c r="U370" s="11">
        <v>2400000</v>
      </c>
      <c r="V370" s="11">
        <v>21875</v>
      </c>
      <c r="W370" s="7" t="s">
        <v>77</v>
      </c>
      <c r="X370" s="18" t="s">
        <v>134</v>
      </c>
    </row>
    <row r="371" spans="1:24">
      <c r="A371" s="14" t="s">
        <v>43</v>
      </c>
      <c r="B371" t="s">
        <v>16</v>
      </c>
      <c r="C371" t="s">
        <v>30</v>
      </c>
      <c r="E371" s="14" t="s">
        <v>394</v>
      </c>
      <c r="F371" s="11">
        <v>649.4</v>
      </c>
      <c r="G371" s="9">
        <v>1900</v>
      </c>
      <c r="H371" s="9">
        <v>112</v>
      </c>
      <c r="I371" s="9">
        <v>115</v>
      </c>
      <c r="J371" s="9">
        <v>125</v>
      </c>
      <c r="L371" s="4">
        <v>3</v>
      </c>
      <c r="M371" s="9">
        <v>39549</v>
      </c>
      <c r="N371" s="17">
        <v>39559</v>
      </c>
      <c r="O371" s="11">
        <v>2008</v>
      </c>
      <c r="P371" s="11">
        <f>O371-G371</f>
        <v>108</v>
      </c>
      <c r="Q371" s="10">
        <f t="shared" si="5"/>
        <v>0</v>
      </c>
      <c r="R371" s="17">
        <v>39633</v>
      </c>
      <c r="S371" s="11">
        <v>2150000</v>
      </c>
      <c r="T371" s="11">
        <v>1900000</v>
      </c>
      <c r="V371" s="11">
        <v>19196</v>
      </c>
      <c r="W371" s="7" t="s">
        <v>77</v>
      </c>
      <c r="X371" s="18" t="s">
        <v>395</v>
      </c>
    </row>
    <row r="372" spans="1:24">
      <c r="A372" s="14" t="s">
        <v>36</v>
      </c>
      <c r="B372" t="s">
        <v>16</v>
      </c>
      <c r="C372" t="s">
        <v>17</v>
      </c>
      <c r="E372" s="14" t="s">
        <v>396</v>
      </c>
      <c r="F372" s="11">
        <v>602</v>
      </c>
      <c r="G372" s="9">
        <v>1947</v>
      </c>
      <c r="H372" s="9">
        <v>77</v>
      </c>
      <c r="I372" s="9">
        <v>162</v>
      </c>
      <c r="J372" s="9">
        <v>160</v>
      </c>
      <c r="K372" s="4"/>
      <c r="L372" s="4">
        <v>1</v>
      </c>
      <c r="M372" s="9">
        <v>41942</v>
      </c>
      <c r="N372" s="17">
        <v>41949</v>
      </c>
      <c r="O372" s="11">
        <v>2014</v>
      </c>
      <c r="P372" s="11">
        <f>O372-G372</f>
        <v>67</v>
      </c>
      <c r="Q372" s="10">
        <f t="shared" si="5"/>
        <v>0</v>
      </c>
      <c r="R372" s="17">
        <v>41977</v>
      </c>
      <c r="S372" s="11">
        <v>1470000</v>
      </c>
      <c r="T372" s="11">
        <v>1400000</v>
      </c>
      <c r="U372" s="11">
        <v>1400000</v>
      </c>
      <c r="V372" s="11">
        <v>19091</v>
      </c>
      <c r="W372" s="7" t="s">
        <v>67</v>
      </c>
      <c r="X372" s="18" t="s">
        <v>192</v>
      </c>
    </row>
    <row r="373" spans="1:24">
      <c r="A373" s="14" t="s">
        <v>38</v>
      </c>
      <c r="B373" t="s">
        <v>16</v>
      </c>
      <c r="C373" t="s">
        <v>17</v>
      </c>
      <c r="E373" s="14" t="s">
        <v>397</v>
      </c>
      <c r="F373" s="11">
        <v>866.5</v>
      </c>
      <c r="G373" s="9">
        <v>1958</v>
      </c>
      <c r="H373" s="9">
        <v>103</v>
      </c>
      <c r="I373" s="9">
        <v>160</v>
      </c>
      <c r="J373" s="9">
        <v>175</v>
      </c>
      <c r="K373" s="4"/>
      <c r="L373" s="4">
        <v>2</v>
      </c>
      <c r="M373" s="9">
        <v>41926</v>
      </c>
      <c r="N373" s="17">
        <v>41948</v>
      </c>
      <c r="O373" s="11">
        <v>2014</v>
      </c>
      <c r="P373" s="11">
        <f>O373-G373</f>
        <v>56</v>
      </c>
      <c r="Q373" s="10">
        <f t="shared" si="5"/>
        <v>0</v>
      </c>
      <c r="R373" s="17">
        <v>41995</v>
      </c>
      <c r="S373" s="11">
        <v>1910000</v>
      </c>
      <c r="T373" s="11">
        <v>2080000</v>
      </c>
      <c r="U373" s="11">
        <v>2080000</v>
      </c>
      <c r="V373" s="11">
        <v>18544</v>
      </c>
      <c r="W373" s="7" t="s">
        <v>123</v>
      </c>
      <c r="X373" s="18" t="s">
        <v>134</v>
      </c>
    </row>
    <row r="374" spans="1:24">
      <c r="A374" s="14" t="s">
        <v>38</v>
      </c>
      <c r="B374" t="s">
        <v>16</v>
      </c>
      <c r="C374" t="s">
        <v>17</v>
      </c>
      <c r="E374" s="14" t="s">
        <v>398</v>
      </c>
      <c r="F374" s="11">
        <v>866.5</v>
      </c>
      <c r="G374" s="9">
        <v>1958</v>
      </c>
      <c r="H374" s="9">
        <v>103</v>
      </c>
      <c r="I374" s="9">
        <v>160</v>
      </c>
      <c r="J374" s="9">
        <v>175</v>
      </c>
      <c r="K374" s="4"/>
      <c r="L374" s="4">
        <v>2</v>
      </c>
      <c r="M374" s="9">
        <v>39741</v>
      </c>
      <c r="N374" s="17">
        <v>39785</v>
      </c>
      <c r="O374" s="11">
        <v>2008</v>
      </c>
      <c r="P374" s="11">
        <f>O374-G374</f>
        <v>50</v>
      </c>
      <c r="Q374" s="10">
        <f t="shared" si="5"/>
        <v>0</v>
      </c>
      <c r="R374" s="17">
        <v>39834</v>
      </c>
      <c r="S374" s="11">
        <v>1600000</v>
      </c>
      <c r="T374" s="11">
        <v>1700000</v>
      </c>
      <c r="U374" s="11">
        <v>1700000</v>
      </c>
      <c r="V374" s="11">
        <v>15534</v>
      </c>
      <c r="W374" s="7" t="s">
        <v>399</v>
      </c>
      <c r="X374" s="18" t="s">
        <v>400</v>
      </c>
    </row>
    <row r="375" spans="1:24">
      <c r="A375" s="14" t="s">
        <v>38</v>
      </c>
      <c r="B375" t="s">
        <v>16</v>
      </c>
      <c r="C375" t="s">
        <v>19</v>
      </c>
      <c r="E375" s="14" t="s">
        <v>401</v>
      </c>
      <c r="F375" s="11">
        <v>597.5</v>
      </c>
      <c r="G375" s="9">
        <v>1996</v>
      </c>
      <c r="H375" s="9">
        <v>100</v>
      </c>
      <c r="I375" s="9">
        <v>102</v>
      </c>
      <c r="J375" s="9">
        <v>111</v>
      </c>
      <c r="K375" s="4"/>
      <c r="L375" s="4">
        <v>3</v>
      </c>
      <c r="M375" s="9">
        <v>41926</v>
      </c>
      <c r="N375" s="17">
        <v>41946</v>
      </c>
      <c r="O375" s="11">
        <v>2014</v>
      </c>
      <c r="P375" s="11">
        <f>O375-G375</f>
        <v>18</v>
      </c>
      <c r="Q375" s="10">
        <f t="shared" si="5"/>
        <v>5.5555555555555552E-2</v>
      </c>
      <c r="R375" s="17">
        <v>42023</v>
      </c>
      <c r="S375" s="11">
        <v>2950000</v>
      </c>
      <c r="T375" s="11">
        <v>2975000</v>
      </c>
      <c r="U375" s="11">
        <v>2975000</v>
      </c>
      <c r="V375" s="11">
        <v>29500</v>
      </c>
      <c r="W375" s="7" t="s">
        <v>96</v>
      </c>
      <c r="X375" s="18" t="s">
        <v>384</v>
      </c>
    </row>
    <row r="376" spans="1:24">
      <c r="A376" s="14" t="s">
        <v>364</v>
      </c>
      <c r="B376" t="s">
        <v>16</v>
      </c>
      <c r="C376" t="s">
        <v>30</v>
      </c>
      <c r="E376" s="14" t="s">
        <v>402</v>
      </c>
      <c r="F376" s="11">
        <v>965</v>
      </c>
      <c r="G376" s="9">
        <v>1963</v>
      </c>
      <c r="H376" s="9">
        <v>129</v>
      </c>
      <c r="I376" s="9">
        <v>136</v>
      </c>
      <c r="J376" s="9">
        <v>165</v>
      </c>
      <c r="K376" s="4"/>
      <c r="L376" s="4">
        <v>2</v>
      </c>
      <c r="M376" s="9">
        <v>41936</v>
      </c>
      <c r="N376" s="17">
        <v>41946</v>
      </c>
      <c r="O376" s="11">
        <v>2014</v>
      </c>
      <c r="P376" s="11">
        <f>O376-G376</f>
        <v>51</v>
      </c>
      <c r="Q376" s="10">
        <f t="shared" si="5"/>
        <v>0</v>
      </c>
      <c r="R376" s="17">
        <v>42066</v>
      </c>
      <c r="S376" s="11">
        <v>3300000</v>
      </c>
      <c r="T376" s="11">
        <v>2990000</v>
      </c>
      <c r="U376" s="11">
        <v>2900000</v>
      </c>
      <c r="V376" s="11">
        <v>25581</v>
      </c>
      <c r="W376" s="7" t="s">
        <v>77</v>
      </c>
      <c r="X376" s="18" t="s">
        <v>403</v>
      </c>
    </row>
    <row r="377" spans="1:24">
      <c r="A377" s="14" t="s">
        <v>364</v>
      </c>
      <c r="B377" t="s">
        <v>16</v>
      </c>
      <c r="C377" t="s">
        <v>30</v>
      </c>
      <c r="E377" s="14" t="s">
        <v>402</v>
      </c>
      <c r="F377" s="11">
        <v>965</v>
      </c>
      <c r="G377" s="9">
        <v>1963</v>
      </c>
      <c r="H377" s="9">
        <v>129</v>
      </c>
      <c r="I377" s="9">
        <v>136</v>
      </c>
      <c r="J377" s="9">
        <v>165</v>
      </c>
      <c r="K377" s="4"/>
      <c r="L377" s="4">
        <v>2</v>
      </c>
      <c r="M377" s="9">
        <v>39861</v>
      </c>
      <c r="N377" s="17">
        <v>39938</v>
      </c>
      <c r="O377" s="11">
        <v>2009</v>
      </c>
      <c r="P377" s="11">
        <f>O377-G377</f>
        <v>46</v>
      </c>
      <c r="Q377" s="10">
        <f t="shared" si="5"/>
        <v>0</v>
      </c>
      <c r="R377" s="17">
        <v>39968</v>
      </c>
      <c r="S377" s="11">
        <v>1730000</v>
      </c>
      <c r="T377" s="11">
        <v>1700000</v>
      </c>
      <c r="U377" s="11">
        <v>1700000</v>
      </c>
      <c r="V377" s="11">
        <v>13411</v>
      </c>
      <c r="W377" s="7" t="s">
        <v>404</v>
      </c>
      <c r="X377" s="18" t="s">
        <v>392</v>
      </c>
    </row>
    <row r="378" spans="1:24">
      <c r="A378" s="14" t="s">
        <v>36</v>
      </c>
      <c r="B378" t="s">
        <v>16</v>
      </c>
      <c r="C378" t="s">
        <v>17</v>
      </c>
      <c r="E378" s="14" t="s">
        <v>405</v>
      </c>
      <c r="F378" s="11">
        <v>918</v>
      </c>
      <c r="G378" s="9">
        <v>1930</v>
      </c>
      <c r="H378" s="9">
        <v>200</v>
      </c>
      <c r="I378" s="9">
        <v>266</v>
      </c>
      <c r="J378" s="9">
        <v>300</v>
      </c>
      <c r="K378" s="4"/>
      <c r="L378" s="4">
        <v>4</v>
      </c>
      <c r="M378" s="9">
        <v>41890</v>
      </c>
      <c r="N378" s="17">
        <v>41943</v>
      </c>
      <c r="O378" s="11">
        <v>2014</v>
      </c>
      <c r="P378" s="11">
        <f>O378-G378</f>
        <v>84</v>
      </c>
      <c r="Q378" s="10">
        <f t="shared" ref="Q378:Q441" si="6">IF(P378=0,0,IF(P378&gt;21,0,(1/P378)))</f>
        <v>0</v>
      </c>
      <c r="S378" s="11">
        <v>3350000</v>
      </c>
      <c r="T378" s="11">
        <v>3000000</v>
      </c>
      <c r="U378" s="11">
        <v>2900000</v>
      </c>
      <c r="V378" s="11">
        <v>16750</v>
      </c>
      <c r="W378" s="7" t="s">
        <v>406</v>
      </c>
      <c r="X378" s="18" t="s">
        <v>407</v>
      </c>
    </row>
    <row r="379" spans="1:24" ht="15" customHeight="1">
      <c r="A379" s="14" t="s">
        <v>36</v>
      </c>
      <c r="B379" t="s">
        <v>16</v>
      </c>
      <c r="C379" t="s">
        <v>17</v>
      </c>
      <c r="E379" s="14" t="s">
        <v>405</v>
      </c>
      <c r="F379" s="11">
        <v>918</v>
      </c>
      <c r="G379" s="9">
        <v>1930</v>
      </c>
      <c r="H379" s="9">
        <v>200</v>
      </c>
      <c r="I379" s="9">
        <v>266</v>
      </c>
      <c r="J379" s="9">
        <v>300</v>
      </c>
      <c r="K379" s="4"/>
      <c r="L379" s="4">
        <v>4</v>
      </c>
      <c r="M379" s="9">
        <v>38511</v>
      </c>
      <c r="N379" s="17">
        <v>38538</v>
      </c>
      <c r="O379" s="11">
        <v>2005</v>
      </c>
      <c r="P379" s="11">
        <f>O379-G379</f>
        <v>75</v>
      </c>
      <c r="Q379" s="10">
        <f t="shared" si="6"/>
        <v>0</v>
      </c>
      <c r="R379" s="17">
        <v>38616</v>
      </c>
      <c r="S379" s="11">
        <v>1950000</v>
      </c>
      <c r="T379" s="11">
        <v>1900000</v>
      </c>
      <c r="U379" s="11">
        <v>1900000</v>
      </c>
      <c r="V379" s="11">
        <v>9750</v>
      </c>
      <c r="W379" s="7" t="s">
        <v>53</v>
      </c>
      <c r="X379" s="18" t="s">
        <v>171</v>
      </c>
    </row>
    <row r="380" spans="1:24">
      <c r="A380" s="14" t="s">
        <v>40</v>
      </c>
      <c r="B380" t="s">
        <v>16</v>
      </c>
      <c r="C380" t="s">
        <v>17</v>
      </c>
      <c r="E380" s="14" t="s">
        <v>408</v>
      </c>
      <c r="F380" s="11">
        <v>383.8</v>
      </c>
      <c r="G380" s="9">
        <v>1910</v>
      </c>
      <c r="H380" s="9">
        <v>108</v>
      </c>
      <c r="I380" s="9">
        <v>108</v>
      </c>
      <c r="J380" s="9">
        <v>119</v>
      </c>
      <c r="K380" s="4"/>
      <c r="L380" s="4">
        <v>3</v>
      </c>
      <c r="M380" s="9">
        <v>41930</v>
      </c>
      <c r="N380" s="17">
        <v>41942</v>
      </c>
      <c r="O380" s="11">
        <v>2014</v>
      </c>
      <c r="P380" s="11">
        <f>O380-G380</f>
        <v>104</v>
      </c>
      <c r="Q380" s="10">
        <f t="shared" si="6"/>
        <v>0</v>
      </c>
      <c r="R380" s="17">
        <v>42041</v>
      </c>
      <c r="S380" s="11">
        <v>2090000</v>
      </c>
      <c r="T380" s="11">
        <v>2090000</v>
      </c>
      <c r="U380" s="11">
        <v>2100000</v>
      </c>
      <c r="V380" s="11">
        <v>19352</v>
      </c>
      <c r="W380" s="7" t="s">
        <v>102</v>
      </c>
      <c r="X380" s="18" t="s">
        <v>384</v>
      </c>
    </row>
    <row r="381" spans="1:24">
      <c r="A381" s="14" t="s">
        <v>40</v>
      </c>
      <c r="B381" t="s">
        <v>16</v>
      </c>
      <c r="C381" t="s">
        <v>17</v>
      </c>
      <c r="E381" s="14" t="s">
        <v>408</v>
      </c>
      <c r="F381" s="11">
        <v>383.8</v>
      </c>
      <c r="G381" s="9">
        <v>1910</v>
      </c>
      <c r="H381" s="9">
        <v>108</v>
      </c>
      <c r="I381" s="9">
        <v>108</v>
      </c>
      <c r="J381" s="9">
        <v>119</v>
      </c>
      <c r="K381" s="4"/>
      <c r="L381" s="4">
        <v>3</v>
      </c>
      <c r="M381" s="9">
        <v>39329</v>
      </c>
      <c r="N381" s="17">
        <v>39351</v>
      </c>
      <c r="O381" s="11">
        <v>2007</v>
      </c>
      <c r="P381" s="11">
        <f>O381-G381</f>
        <v>97</v>
      </c>
      <c r="Q381" s="10">
        <f t="shared" si="6"/>
        <v>0</v>
      </c>
      <c r="R381" s="17">
        <v>39399</v>
      </c>
      <c r="S381" s="11">
        <v>1630000</v>
      </c>
      <c r="T381" s="11">
        <v>1600000</v>
      </c>
      <c r="U381" s="11">
        <v>1600000</v>
      </c>
      <c r="V381" s="11">
        <v>15093</v>
      </c>
      <c r="W381" s="7" t="s">
        <v>123</v>
      </c>
      <c r="X381" s="18" t="s">
        <v>272</v>
      </c>
    </row>
    <row r="382" spans="1:24">
      <c r="A382" s="14" t="s">
        <v>624</v>
      </c>
      <c r="B382" t="s">
        <v>16</v>
      </c>
      <c r="C382" t="s">
        <v>17</v>
      </c>
      <c r="E382" s="14" t="s">
        <v>409</v>
      </c>
      <c r="F382" s="11">
        <v>644.79999999999995</v>
      </c>
      <c r="G382" s="9">
        <v>1969</v>
      </c>
      <c r="H382" s="9">
        <v>127</v>
      </c>
      <c r="I382" s="9">
        <v>182</v>
      </c>
      <c r="J382" s="9">
        <v>168</v>
      </c>
      <c r="K382" s="4"/>
      <c r="L382" s="4">
        <v>4</v>
      </c>
      <c r="M382" s="9">
        <v>41935</v>
      </c>
      <c r="N382" s="17">
        <v>41942</v>
      </c>
      <c r="O382" s="11">
        <v>2014</v>
      </c>
      <c r="P382" s="11">
        <f>O382-G382</f>
        <v>45</v>
      </c>
      <c r="Q382" s="10">
        <f t="shared" si="6"/>
        <v>0</v>
      </c>
      <c r="R382" s="17">
        <v>41960</v>
      </c>
      <c r="S382" s="11">
        <v>3100000</v>
      </c>
      <c r="T382" s="11">
        <v>3000000</v>
      </c>
      <c r="U382" s="11">
        <v>3000000</v>
      </c>
      <c r="V382" s="11">
        <v>24409</v>
      </c>
      <c r="W382" s="7" t="s">
        <v>67</v>
      </c>
      <c r="X382" s="18" t="s">
        <v>361</v>
      </c>
    </row>
    <row r="383" spans="1:24">
      <c r="A383" s="14" t="s">
        <v>40</v>
      </c>
      <c r="B383" t="s">
        <v>16</v>
      </c>
      <c r="C383" t="s">
        <v>17</v>
      </c>
      <c r="E383" s="14" t="s">
        <v>410</v>
      </c>
      <c r="F383" s="11">
        <v>701.9</v>
      </c>
      <c r="G383" s="9">
        <v>1860</v>
      </c>
      <c r="H383" s="9">
        <v>136</v>
      </c>
      <c r="I383" s="9">
        <v>136</v>
      </c>
      <c r="J383" s="9">
        <v>161</v>
      </c>
      <c r="K383" s="4"/>
      <c r="L383" s="4">
        <v>2</v>
      </c>
      <c r="M383" s="9">
        <v>41933</v>
      </c>
      <c r="N383" s="17">
        <v>41939</v>
      </c>
      <c r="O383" s="11">
        <v>2014</v>
      </c>
      <c r="P383" s="11">
        <f>O383-G383</f>
        <v>154</v>
      </c>
      <c r="Q383" s="10">
        <f t="shared" si="6"/>
        <v>0</v>
      </c>
      <c r="R383" s="17">
        <v>42039</v>
      </c>
      <c r="S383" s="11">
        <v>3050000</v>
      </c>
      <c r="T383" s="11">
        <v>2900000</v>
      </c>
      <c r="U383" s="11">
        <v>3050000</v>
      </c>
      <c r="V383" s="11">
        <v>22426</v>
      </c>
      <c r="W383" s="7" t="s">
        <v>65</v>
      </c>
      <c r="X383" s="18" t="s">
        <v>272</v>
      </c>
    </row>
    <row r="384" spans="1:24">
      <c r="A384" s="14" t="s">
        <v>625</v>
      </c>
      <c r="B384" t="s">
        <v>16</v>
      </c>
      <c r="C384" t="s">
        <v>22</v>
      </c>
      <c r="E384" s="14" t="s">
        <v>411</v>
      </c>
      <c r="F384" s="11">
        <v>824.1</v>
      </c>
      <c r="G384" s="9">
        <v>2008</v>
      </c>
      <c r="H384" s="9">
        <v>155</v>
      </c>
      <c r="I384" s="9">
        <v>156</v>
      </c>
      <c r="J384" s="9">
        <v>170</v>
      </c>
      <c r="K384" s="4"/>
      <c r="L384" s="4">
        <v>5</v>
      </c>
      <c r="M384" s="9">
        <v>41862</v>
      </c>
      <c r="N384" s="17">
        <v>41939</v>
      </c>
      <c r="O384" s="11">
        <v>2014</v>
      </c>
      <c r="P384" s="11">
        <f>O384-G384</f>
        <v>6</v>
      </c>
      <c r="Q384" s="10">
        <f t="shared" si="6"/>
        <v>0.16666666666666666</v>
      </c>
      <c r="R384" s="17">
        <v>42026</v>
      </c>
      <c r="S384" s="11">
        <v>3300000</v>
      </c>
      <c r="T384" s="11">
        <v>3450000</v>
      </c>
      <c r="U384" s="11">
        <v>3450000</v>
      </c>
      <c r="V384" s="11">
        <v>21290</v>
      </c>
      <c r="W384" s="7" t="s">
        <v>404</v>
      </c>
      <c r="X384" s="18" t="s">
        <v>384</v>
      </c>
    </row>
    <row r="385" spans="1:24">
      <c r="A385" s="14" t="s">
        <v>40</v>
      </c>
      <c r="B385" t="s">
        <v>16</v>
      </c>
      <c r="C385" t="s">
        <v>19</v>
      </c>
      <c r="E385" s="14" t="s">
        <v>412</v>
      </c>
      <c r="F385" s="11">
        <v>219.2</v>
      </c>
      <c r="G385" s="9">
        <v>1994</v>
      </c>
      <c r="H385" s="9">
        <v>110</v>
      </c>
      <c r="I385" s="9">
        <v>120</v>
      </c>
      <c r="J385" s="9">
        <v>130</v>
      </c>
      <c r="K385" s="4"/>
      <c r="L385" s="4">
        <v>3</v>
      </c>
      <c r="M385" s="9">
        <v>41927</v>
      </c>
      <c r="N385" s="17">
        <v>41936</v>
      </c>
      <c r="O385" s="11">
        <v>2014</v>
      </c>
      <c r="P385" s="11">
        <f>O385-G385</f>
        <v>20</v>
      </c>
      <c r="Q385" s="10">
        <f t="shared" si="6"/>
        <v>0.05</v>
      </c>
      <c r="R385" s="17">
        <v>42011</v>
      </c>
      <c r="S385" s="11">
        <v>3600000</v>
      </c>
      <c r="T385" s="11">
        <v>3600000</v>
      </c>
      <c r="U385" s="11">
        <v>3600000</v>
      </c>
      <c r="V385" s="11">
        <v>32727</v>
      </c>
      <c r="W385" s="7" t="s">
        <v>94</v>
      </c>
      <c r="X385" s="18" t="s">
        <v>361</v>
      </c>
    </row>
    <row r="386" spans="1:24">
      <c r="A386" s="14" t="s">
        <v>40</v>
      </c>
      <c r="B386" t="s">
        <v>16</v>
      </c>
      <c r="E386" s="14" t="s">
        <v>412</v>
      </c>
      <c r="F386" s="11">
        <v>219.2</v>
      </c>
      <c r="G386" s="9">
        <v>1994</v>
      </c>
      <c r="H386" s="9">
        <v>110</v>
      </c>
      <c r="I386" s="9">
        <v>120</v>
      </c>
      <c r="J386" s="9">
        <v>130</v>
      </c>
      <c r="K386" s="4"/>
      <c r="L386" s="4">
        <v>3</v>
      </c>
      <c r="M386" s="9">
        <v>37763</v>
      </c>
      <c r="N386" s="17">
        <v>38048</v>
      </c>
      <c r="O386" s="11">
        <v>2004</v>
      </c>
      <c r="P386" s="11">
        <f>O386-G386</f>
        <v>10</v>
      </c>
      <c r="Q386" s="10">
        <f t="shared" si="6"/>
        <v>0.1</v>
      </c>
      <c r="R386" s="17">
        <v>38107</v>
      </c>
      <c r="S386" s="11">
        <v>2450000</v>
      </c>
      <c r="T386" s="11">
        <v>2290000</v>
      </c>
      <c r="U386" s="11">
        <v>2650000</v>
      </c>
      <c r="V386" s="11">
        <v>22273</v>
      </c>
      <c r="W386" s="7" t="s">
        <v>413</v>
      </c>
      <c r="X386" s="18" t="s">
        <v>389</v>
      </c>
    </row>
    <row r="387" spans="1:24" ht="15" customHeight="1">
      <c r="A387" s="14" t="s">
        <v>364</v>
      </c>
      <c r="B387" t="s">
        <v>16</v>
      </c>
      <c r="C387" t="s">
        <v>30</v>
      </c>
      <c r="E387" s="14" t="s">
        <v>414</v>
      </c>
      <c r="F387" s="11">
        <v>613.1</v>
      </c>
      <c r="G387" s="9">
        <v>1970</v>
      </c>
      <c r="H387" s="9">
        <v>141</v>
      </c>
      <c r="I387" s="9">
        <v>155</v>
      </c>
      <c r="J387" s="9">
        <v>164</v>
      </c>
      <c r="K387" s="4"/>
      <c r="L387" s="4">
        <v>4</v>
      </c>
      <c r="M387" s="9">
        <v>41934</v>
      </c>
      <c r="N387" s="17">
        <v>41936</v>
      </c>
      <c r="O387" s="11">
        <v>2014</v>
      </c>
      <c r="P387" s="11">
        <f>O387-G387</f>
        <v>44</v>
      </c>
      <c r="Q387" s="10">
        <f t="shared" si="6"/>
        <v>0</v>
      </c>
      <c r="R387" s="17">
        <v>42039</v>
      </c>
      <c r="S387" s="11">
        <v>3200000</v>
      </c>
      <c r="T387" s="11">
        <v>3100000</v>
      </c>
      <c r="U387" s="11">
        <v>3100000</v>
      </c>
      <c r="V387" s="11">
        <v>22695</v>
      </c>
      <c r="W387" s="7" t="s">
        <v>226</v>
      </c>
      <c r="X387" s="18" t="s">
        <v>134</v>
      </c>
    </row>
    <row r="388" spans="1:24">
      <c r="A388" s="14" t="s">
        <v>40</v>
      </c>
      <c r="B388" t="s">
        <v>16</v>
      </c>
      <c r="C388" t="s">
        <v>19</v>
      </c>
      <c r="E388" s="14" t="s">
        <v>415</v>
      </c>
      <c r="F388" s="11">
        <v>994.4</v>
      </c>
      <c r="G388" s="9">
        <v>1991</v>
      </c>
      <c r="H388" s="9">
        <v>234</v>
      </c>
      <c r="I388" s="9">
        <v>259</v>
      </c>
      <c r="J388" s="9">
        <v>283</v>
      </c>
      <c r="K388" s="4"/>
      <c r="L388" s="4">
        <v>4</v>
      </c>
      <c r="M388" s="9">
        <v>41803</v>
      </c>
      <c r="N388" s="17">
        <v>41935</v>
      </c>
      <c r="O388" s="11">
        <v>2014</v>
      </c>
      <c r="P388" s="11">
        <f>O388-G388</f>
        <v>23</v>
      </c>
      <c r="Q388" s="10">
        <f t="shared" si="6"/>
        <v>0</v>
      </c>
      <c r="R388" s="17">
        <v>42129</v>
      </c>
      <c r="S388" s="11">
        <v>4350000</v>
      </c>
      <c r="T388" s="11">
        <v>14500000</v>
      </c>
      <c r="U388" s="11">
        <v>4750000</v>
      </c>
      <c r="V388" s="11">
        <v>18590</v>
      </c>
      <c r="W388" s="7" t="s">
        <v>416</v>
      </c>
      <c r="X388" s="18" t="s">
        <v>224</v>
      </c>
    </row>
    <row r="389" spans="1:24">
      <c r="A389" s="14" t="s">
        <v>43</v>
      </c>
      <c r="B389" t="s">
        <v>16</v>
      </c>
      <c r="C389" t="s">
        <v>17</v>
      </c>
      <c r="E389" s="14" t="s">
        <v>417</v>
      </c>
      <c r="F389" s="11">
        <v>841</v>
      </c>
      <c r="G389" s="9">
        <v>1905</v>
      </c>
      <c r="H389" s="9">
        <v>178</v>
      </c>
      <c r="I389" s="9">
        <v>308</v>
      </c>
      <c r="J389" s="9">
        <v>255</v>
      </c>
      <c r="K389" s="4"/>
      <c r="L389" s="4">
        <v>2</v>
      </c>
      <c r="M389" s="9">
        <v>41928</v>
      </c>
      <c r="N389" s="17">
        <v>41935</v>
      </c>
      <c r="O389" s="11">
        <v>2014</v>
      </c>
      <c r="P389" s="11">
        <f>O389-G389</f>
        <v>109</v>
      </c>
      <c r="Q389" s="10">
        <f t="shared" si="6"/>
        <v>0</v>
      </c>
      <c r="R389" s="17">
        <v>41970</v>
      </c>
      <c r="S389" s="11">
        <v>1805000</v>
      </c>
      <c r="T389" s="11">
        <v>1490000</v>
      </c>
      <c r="U389" s="11">
        <v>1550000</v>
      </c>
      <c r="V389" s="11">
        <v>10140</v>
      </c>
      <c r="W389" s="7" t="s">
        <v>67</v>
      </c>
      <c r="X389" s="18" t="s">
        <v>192</v>
      </c>
    </row>
    <row r="390" spans="1:24">
      <c r="A390" s="14" t="s">
        <v>40</v>
      </c>
      <c r="B390" t="s">
        <v>16</v>
      </c>
      <c r="C390" t="s">
        <v>17</v>
      </c>
      <c r="E390" s="14" t="s">
        <v>418</v>
      </c>
      <c r="F390" s="11">
        <v>419.9</v>
      </c>
      <c r="G390" s="9">
        <v>1947</v>
      </c>
      <c r="H390" s="9">
        <v>170</v>
      </c>
      <c r="I390" s="9">
        <v>196</v>
      </c>
      <c r="J390" s="9">
        <v>213</v>
      </c>
      <c r="K390" s="4"/>
      <c r="L390" s="4">
        <v>4</v>
      </c>
      <c r="M390" s="9">
        <v>41740</v>
      </c>
      <c r="N390" s="17">
        <v>41934</v>
      </c>
      <c r="O390" s="11">
        <v>2014</v>
      </c>
      <c r="P390" s="11">
        <f>O390-G390</f>
        <v>67</v>
      </c>
      <c r="Q390" s="10">
        <f t="shared" si="6"/>
        <v>0</v>
      </c>
      <c r="R390" s="17">
        <v>41964</v>
      </c>
      <c r="S390" s="11">
        <v>2550000</v>
      </c>
      <c r="T390" s="11">
        <v>12750000</v>
      </c>
      <c r="U390" s="11">
        <v>2900000</v>
      </c>
      <c r="V390" s="11">
        <v>15000</v>
      </c>
      <c r="W390" s="7" t="s">
        <v>419</v>
      </c>
      <c r="X390" s="18" t="s">
        <v>272</v>
      </c>
    </row>
    <row r="391" spans="1:24">
      <c r="A391" s="14" t="s">
        <v>40</v>
      </c>
      <c r="B391" t="s">
        <v>16</v>
      </c>
      <c r="C391" t="s">
        <v>17</v>
      </c>
      <c r="E391" s="14" t="s">
        <v>418</v>
      </c>
      <c r="F391" s="11">
        <v>419.9</v>
      </c>
      <c r="G391" s="9">
        <v>1947</v>
      </c>
      <c r="H391" s="9">
        <v>170</v>
      </c>
      <c r="I391" s="9">
        <v>196</v>
      </c>
      <c r="J391" s="9">
        <v>213</v>
      </c>
      <c r="K391" s="4"/>
      <c r="L391" s="4">
        <v>4</v>
      </c>
      <c r="M391" s="9">
        <v>39582</v>
      </c>
      <c r="N391" s="17">
        <v>39598</v>
      </c>
      <c r="O391" s="11">
        <v>2008</v>
      </c>
      <c r="P391" s="11">
        <f>O391-G391</f>
        <v>61</v>
      </c>
      <c r="Q391" s="10">
        <f t="shared" si="6"/>
        <v>0</v>
      </c>
      <c r="R391" s="17">
        <v>39631</v>
      </c>
      <c r="S391" s="11">
        <v>2200000</v>
      </c>
      <c r="T391" s="11">
        <v>2100000</v>
      </c>
      <c r="U391" s="11">
        <v>2100000</v>
      </c>
      <c r="V391" s="11">
        <v>12941</v>
      </c>
      <c r="W391" s="7" t="s">
        <v>133</v>
      </c>
      <c r="X391" s="18" t="s">
        <v>208</v>
      </c>
    </row>
    <row r="392" spans="1:24">
      <c r="A392" s="14" t="s">
        <v>38</v>
      </c>
      <c r="B392" t="s">
        <v>16</v>
      </c>
      <c r="C392" t="s">
        <v>17</v>
      </c>
      <c r="E392" s="14" t="s">
        <v>420</v>
      </c>
      <c r="F392" s="11">
        <v>1429</v>
      </c>
      <c r="G392" s="9">
        <v>1950</v>
      </c>
      <c r="H392" s="9">
        <v>135</v>
      </c>
      <c r="I392" s="9">
        <v>140</v>
      </c>
      <c r="J392" s="9">
        <v>155</v>
      </c>
      <c r="K392" s="4"/>
      <c r="L392" s="4">
        <v>4</v>
      </c>
      <c r="M392" s="9">
        <v>41922</v>
      </c>
      <c r="N392" s="17">
        <v>41934</v>
      </c>
      <c r="O392" s="11">
        <v>2014</v>
      </c>
      <c r="P392" s="11">
        <f>O392-G392</f>
        <v>64</v>
      </c>
      <c r="Q392" s="10">
        <f t="shared" si="6"/>
        <v>0</v>
      </c>
      <c r="R392" s="17">
        <v>41964</v>
      </c>
      <c r="S392" s="11">
        <v>1900000</v>
      </c>
      <c r="T392" s="11">
        <v>1850000</v>
      </c>
      <c r="U392" s="11">
        <v>1850000</v>
      </c>
      <c r="V392" s="11">
        <v>14074</v>
      </c>
      <c r="W392" s="7" t="s">
        <v>102</v>
      </c>
      <c r="X392" s="18" t="s">
        <v>134</v>
      </c>
    </row>
    <row r="393" spans="1:24">
      <c r="A393" s="14" t="s">
        <v>38</v>
      </c>
      <c r="B393" t="s">
        <v>16</v>
      </c>
      <c r="C393" t="s">
        <v>17</v>
      </c>
      <c r="E393" s="14" t="s">
        <v>420</v>
      </c>
      <c r="F393" s="11">
        <v>1429</v>
      </c>
      <c r="G393" s="9">
        <v>1950</v>
      </c>
      <c r="H393" s="9">
        <v>135</v>
      </c>
      <c r="I393" s="9">
        <v>140</v>
      </c>
      <c r="J393" s="9">
        <v>155</v>
      </c>
      <c r="K393" s="4"/>
      <c r="L393" s="4">
        <v>4</v>
      </c>
      <c r="M393" s="9">
        <v>40774</v>
      </c>
      <c r="N393" s="17">
        <v>40784</v>
      </c>
      <c r="O393" s="11">
        <v>2011</v>
      </c>
      <c r="P393" s="11">
        <f>O393-G393</f>
        <v>61</v>
      </c>
      <c r="Q393" s="10">
        <f t="shared" si="6"/>
        <v>0</v>
      </c>
      <c r="R393" s="17">
        <v>40802</v>
      </c>
      <c r="S393" s="11">
        <v>1500000</v>
      </c>
      <c r="T393" s="11">
        <v>1490000</v>
      </c>
      <c r="U393" s="11">
        <v>1500000</v>
      </c>
      <c r="V393" s="11">
        <v>11111</v>
      </c>
      <c r="W393" s="7" t="s">
        <v>77</v>
      </c>
      <c r="X393" s="18" t="s">
        <v>378</v>
      </c>
    </row>
    <row r="394" spans="1:24">
      <c r="A394" s="14" t="s">
        <v>38</v>
      </c>
      <c r="B394" t="s">
        <v>16</v>
      </c>
      <c r="C394" t="s">
        <v>17</v>
      </c>
      <c r="E394" s="14" t="s">
        <v>420</v>
      </c>
      <c r="F394" s="11">
        <v>1429</v>
      </c>
      <c r="G394" s="9">
        <v>1950</v>
      </c>
      <c r="H394" s="9">
        <v>135</v>
      </c>
      <c r="I394" s="9">
        <v>140</v>
      </c>
      <c r="J394" s="9">
        <v>155</v>
      </c>
      <c r="K394" s="4"/>
      <c r="L394" s="4">
        <v>4</v>
      </c>
      <c r="M394" s="9">
        <v>40455</v>
      </c>
      <c r="N394" s="17">
        <v>40472</v>
      </c>
      <c r="O394" s="11">
        <v>2010</v>
      </c>
      <c r="P394" s="11">
        <f>O394-G394</f>
        <v>60</v>
      </c>
      <c r="Q394" s="10">
        <f t="shared" si="6"/>
        <v>0</v>
      </c>
      <c r="R394" s="17">
        <v>40518</v>
      </c>
      <c r="S394" s="11">
        <v>1450000</v>
      </c>
      <c r="T394" s="11">
        <v>1450000</v>
      </c>
      <c r="U394" s="11">
        <v>1450000</v>
      </c>
      <c r="V394" s="11">
        <v>10741</v>
      </c>
      <c r="W394" s="7" t="s">
        <v>127</v>
      </c>
      <c r="X394" s="18" t="s">
        <v>421</v>
      </c>
    </row>
    <row r="395" spans="1:24">
      <c r="A395" s="14" t="s">
        <v>38</v>
      </c>
      <c r="B395" t="s">
        <v>16</v>
      </c>
      <c r="C395" t="s">
        <v>17</v>
      </c>
      <c r="E395" s="14" t="s">
        <v>422</v>
      </c>
      <c r="F395" s="11">
        <v>788.7</v>
      </c>
      <c r="G395" s="9">
        <v>1920</v>
      </c>
      <c r="H395" s="9">
        <v>124</v>
      </c>
      <c r="I395" s="9">
        <v>124</v>
      </c>
      <c r="J395" s="9">
        <v>132</v>
      </c>
      <c r="K395" s="4"/>
      <c r="L395" s="4">
        <v>3</v>
      </c>
      <c r="M395" s="9">
        <v>41926</v>
      </c>
      <c r="N395" s="17">
        <v>41934</v>
      </c>
      <c r="O395" s="11">
        <v>2014</v>
      </c>
      <c r="P395" s="11">
        <f>O395-G395</f>
        <v>94</v>
      </c>
      <c r="Q395" s="10">
        <f t="shared" si="6"/>
        <v>0</v>
      </c>
      <c r="R395" s="17">
        <v>41963</v>
      </c>
      <c r="S395" s="11">
        <v>2330000</v>
      </c>
      <c r="T395" s="11">
        <v>2200000</v>
      </c>
      <c r="U395" s="11">
        <v>2200000</v>
      </c>
      <c r="V395" s="11">
        <v>18790</v>
      </c>
      <c r="W395" s="7" t="s">
        <v>105</v>
      </c>
      <c r="X395" s="18" t="s">
        <v>192</v>
      </c>
    </row>
    <row r="396" spans="1:24">
      <c r="A396" s="14" t="s">
        <v>38</v>
      </c>
      <c r="B396" t="s">
        <v>16</v>
      </c>
      <c r="C396" t="s">
        <v>17</v>
      </c>
      <c r="E396" s="14" t="s">
        <v>422</v>
      </c>
      <c r="F396" s="11">
        <v>788.7</v>
      </c>
      <c r="G396" s="9">
        <v>1920</v>
      </c>
      <c r="H396" s="9">
        <v>124</v>
      </c>
      <c r="I396" s="9">
        <v>124</v>
      </c>
      <c r="J396" s="9">
        <v>132</v>
      </c>
      <c r="K396" s="4"/>
      <c r="L396" s="4">
        <v>3</v>
      </c>
      <c r="M396" s="9">
        <v>41254</v>
      </c>
      <c r="N396" s="17">
        <v>41282</v>
      </c>
      <c r="O396" s="11">
        <v>2013</v>
      </c>
      <c r="P396" s="11">
        <f>O396-G396</f>
        <v>93</v>
      </c>
      <c r="Q396" s="10">
        <f t="shared" si="6"/>
        <v>0</v>
      </c>
      <c r="R396" s="17">
        <v>41325</v>
      </c>
      <c r="S396" s="11">
        <v>1650000</v>
      </c>
      <c r="T396" s="11">
        <v>1650000</v>
      </c>
      <c r="U396" s="11">
        <v>1650000</v>
      </c>
      <c r="V396" s="11">
        <v>13306</v>
      </c>
      <c r="W396" s="7" t="s">
        <v>166</v>
      </c>
      <c r="X396" s="18" t="s">
        <v>134</v>
      </c>
    </row>
    <row r="397" spans="1:24">
      <c r="A397" s="14" t="s">
        <v>364</v>
      </c>
      <c r="B397" t="s">
        <v>16</v>
      </c>
      <c r="C397" t="s">
        <v>19</v>
      </c>
      <c r="E397" s="14" t="s">
        <v>423</v>
      </c>
      <c r="F397" s="11">
        <v>842.3</v>
      </c>
      <c r="G397" s="9">
        <v>1986</v>
      </c>
      <c r="H397" s="9">
        <v>193</v>
      </c>
      <c r="I397" s="9">
        <v>231</v>
      </c>
      <c r="J397" s="9">
        <v>259</v>
      </c>
      <c r="K397" s="4"/>
      <c r="L397" s="4">
        <v>4</v>
      </c>
      <c r="M397" s="9">
        <v>41922</v>
      </c>
      <c r="N397" s="17">
        <v>41933</v>
      </c>
      <c r="O397" s="11">
        <v>2014</v>
      </c>
      <c r="P397" s="11">
        <f>O397-G397</f>
        <v>28</v>
      </c>
      <c r="Q397" s="10">
        <f t="shared" si="6"/>
        <v>0</v>
      </c>
      <c r="R397" s="17">
        <v>41981</v>
      </c>
      <c r="S397" s="11">
        <v>3500000</v>
      </c>
      <c r="T397" s="11">
        <v>3490000</v>
      </c>
      <c r="U397" s="11">
        <v>3400000</v>
      </c>
      <c r="V397" s="11">
        <v>18135</v>
      </c>
      <c r="W397" s="7" t="s">
        <v>56</v>
      </c>
      <c r="X397" s="18" t="s">
        <v>384</v>
      </c>
    </row>
    <row r="398" spans="1:24">
      <c r="A398" s="14" t="s">
        <v>43</v>
      </c>
      <c r="B398" t="s">
        <v>16</v>
      </c>
      <c r="C398" t="s">
        <v>17</v>
      </c>
      <c r="E398" s="14" t="s">
        <v>424</v>
      </c>
      <c r="F398" s="11">
        <v>594.29999999999995</v>
      </c>
      <c r="G398" s="9">
        <v>1958</v>
      </c>
      <c r="H398" s="9">
        <v>106</v>
      </c>
      <c r="I398" s="9">
        <v>140</v>
      </c>
      <c r="J398" s="9"/>
      <c r="K398" s="4"/>
      <c r="L398" s="4">
        <v>3</v>
      </c>
      <c r="M398" s="9">
        <v>41923</v>
      </c>
      <c r="N398" s="17">
        <v>41933</v>
      </c>
      <c r="O398" s="11">
        <v>2014</v>
      </c>
      <c r="P398" s="11">
        <f>O398-G398</f>
        <v>56</v>
      </c>
      <c r="Q398" s="10">
        <f t="shared" si="6"/>
        <v>0</v>
      </c>
      <c r="R398" s="17">
        <v>41956</v>
      </c>
      <c r="S398" s="11">
        <v>1560000</v>
      </c>
      <c r="T398" s="11">
        <v>1650000</v>
      </c>
      <c r="U398" s="11">
        <v>1650000</v>
      </c>
      <c r="V398" s="11">
        <v>14717</v>
      </c>
      <c r="W398" s="7" t="s">
        <v>77</v>
      </c>
      <c r="X398" s="18" t="s">
        <v>384</v>
      </c>
    </row>
    <row r="399" spans="1:24">
      <c r="A399" s="14" t="s">
        <v>36</v>
      </c>
      <c r="B399" t="s">
        <v>16</v>
      </c>
      <c r="C399" t="s">
        <v>17</v>
      </c>
      <c r="E399" s="14" t="s">
        <v>425</v>
      </c>
      <c r="F399" s="11">
        <v>808.7</v>
      </c>
      <c r="G399" s="9">
        <v>1983</v>
      </c>
      <c r="H399" s="9">
        <v>246</v>
      </c>
      <c r="I399" s="9">
        <v>340</v>
      </c>
      <c r="J399" s="9">
        <v>366</v>
      </c>
      <c r="K399" s="4"/>
      <c r="L399" s="4">
        <v>3</v>
      </c>
      <c r="M399" s="9">
        <v>41923</v>
      </c>
      <c r="N399" s="17">
        <v>41932</v>
      </c>
      <c r="O399" s="11">
        <v>2014</v>
      </c>
      <c r="P399" s="11">
        <f>O399-G399</f>
        <v>31</v>
      </c>
      <c r="Q399" s="10">
        <f t="shared" si="6"/>
        <v>0</v>
      </c>
      <c r="R399" s="17">
        <v>42012</v>
      </c>
      <c r="S399" s="11">
        <v>4650000</v>
      </c>
      <c r="T399" s="11">
        <v>4000000</v>
      </c>
      <c r="U399" s="11">
        <v>4000000</v>
      </c>
      <c r="V399" s="11">
        <v>18902</v>
      </c>
      <c r="W399" s="7" t="s">
        <v>94</v>
      </c>
      <c r="X399" s="18" t="s">
        <v>272</v>
      </c>
    </row>
    <row r="400" spans="1:24">
      <c r="A400" s="14" t="s">
        <v>35</v>
      </c>
      <c r="B400" t="s">
        <v>44</v>
      </c>
      <c r="C400" t="s">
        <v>30</v>
      </c>
      <c r="E400" s="14" t="s">
        <v>426</v>
      </c>
      <c r="F400" s="11"/>
      <c r="G400" s="9">
        <v>1995</v>
      </c>
      <c r="H400" s="9">
        <v>73</v>
      </c>
      <c r="I400" s="9">
        <v>77</v>
      </c>
      <c r="J400" s="9">
        <v>82</v>
      </c>
      <c r="K400" s="4">
        <v>2</v>
      </c>
      <c r="L400" s="4">
        <v>2</v>
      </c>
      <c r="M400" s="9">
        <v>41963</v>
      </c>
      <c r="N400" s="17">
        <v>41989</v>
      </c>
      <c r="O400" s="11">
        <v>2014</v>
      </c>
      <c r="P400" s="11">
        <f>O400-G400</f>
        <v>19</v>
      </c>
      <c r="Q400" s="10">
        <f t="shared" si="6"/>
        <v>5.2631578947368418E-2</v>
      </c>
      <c r="R400" s="17">
        <v>42045</v>
      </c>
      <c r="S400" s="11">
        <v>2200000</v>
      </c>
      <c r="T400" s="11">
        <v>2390000</v>
      </c>
      <c r="U400" s="11">
        <v>2500000</v>
      </c>
      <c r="V400" s="11">
        <v>30137</v>
      </c>
      <c r="W400" s="7" t="s">
        <v>191</v>
      </c>
      <c r="X400" s="18" t="s">
        <v>262</v>
      </c>
    </row>
    <row r="401" spans="1:24">
      <c r="A401" s="14" t="s">
        <v>35</v>
      </c>
      <c r="B401" t="s">
        <v>44</v>
      </c>
      <c r="C401" t="s">
        <v>19</v>
      </c>
      <c r="E401" s="14" t="s">
        <v>427</v>
      </c>
      <c r="F401" s="11">
        <v>1611</v>
      </c>
      <c r="G401" s="9">
        <v>2003</v>
      </c>
      <c r="H401" s="9">
        <v>58</v>
      </c>
      <c r="I401" s="9">
        <v>61</v>
      </c>
      <c r="J401" s="9">
        <v>66</v>
      </c>
      <c r="K401" s="4">
        <v>1</v>
      </c>
      <c r="L401" s="4">
        <v>2</v>
      </c>
      <c r="M401" s="9">
        <v>41940</v>
      </c>
      <c r="N401" s="17">
        <v>41985</v>
      </c>
      <c r="O401" s="11">
        <v>2014</v>
      </c>
      <c r="P401" s="11">
        <f>O401-G401</f>
        <v>11</v>
      </c>
      <c r="Q401" s="10">
        <f t="shared" si="6"/>
        <v>9.0909090909090912E-2</v>
      </c>
      <c r="R401" s="17">
        <v>42012</v>
      </c>
      <c r="S401" s="11">
        <v>1650000</v>
      </c>
      <c r="T401" s="11">
        <v>1700000</v>
      </c>
      <c r="U401" s="11">
        <v>1700000</v>
      </c>
      <c r="V401" s="11">
        <v>28448</v>
      </c>
      <c r="W401" s="7" t="s">
        <v>107</v>
      </c>
      <c r="X401" s="18" t="s">
        <v>134</v>
      </c>
    </row>
    <row r="402" spans="1:24">
      <c r="A402" s="14" t="s">
        <v>35</v>
      </c>
      <c r="B402" t="s">
        <v>44</v>
      </c>
      <c r="C402" t="s">
        <v>19</v>
      </c>
      <c r="E402" s="14" t="s">
        <v>427</v>
      </c>
      <c r="F402" s="11">
        <v>1611</v>
      </c>
      <c r="G402" s="9">
        <v>2003</v>
      </c>
      <c r="H402" s="9">
        <v>58</v>
      </c>
      <c r="I402" s="9">
        <v>61</v>
      </c>
      <c r="J402" s="9">
        <v>66</v>
      </c>
      <c r="K402" s="4">
        <v>1</v>
      </c>
      <c r="L402" s="4">
        <v>2</v>
      </c>
      <c r="M402" s="9">
        <v>41283</v>
      </c>
      <c r="N402" s="17">
        <v>41299</v>
      </c>
      <c r="O402" s="11">
        <v>2013</v>
      </c>
      <c r="P402" s="11">
        <f>O402-G402</f>
        <v>10</v>
      </c>
      <c r="Q402" s="10">
        <f t="shared" si="6"/>
        <v>0.1</v>
      </c>
      <c r="R402" s="17">
        <v>41366</v>
      </c>
      <c r="S402" s="11">
        <v>1600000</v>
      </c>
      <c r="T402" s="11">
        <v>1550000</v>
      </c>
      <c r="U402" s="11">
        <v>1550000</v>
      </c>
      <c r="V402" s="11">
        <v>27586</v>
      </c>
      <c r="W402" s="7" t="s">
        <v>133</v>
      </c>
      <c r="X402" s="18" t="s">
        <v>421</v>
      </c>
    </row>
    <row r="403" spans="1:24">
      <c r="A403" s="14" t="s">
        <v>35</v>
      </c>
      <c r="B403" t="s">
        <v>44</v>
      </c>
      <c r="C403" t="s">
        <v>19</v>
      </c>
      <c r="E403" s="14" t="s">
        <v>427</v>
      </c>
      <c r="F403" s="11">
        <v>1611</v>
      </c>
      <c r="G403" s="9">
        <v>2003</v>
      </c>
      <c r="H403" s="9">
        <v>58</v>
      </c>
      <c r="I403" s="9">
        <v>61</v>
      </c>
      <c r="J403" s="9">
        <v>66</v>
      </c>
      <c r="K403" s="4">
        <v>1</v>
      </c>
      <c r="L403" s="4">
        <v>2</v>
      </c>
      <c r="M403" s="9">
        <v>39151</v>
      </c>
      <c r="N403" s="17">
        <v>39168</v>
      </c>
      <c r="O403" s="11">
        <v>2007</v>
      </c>
      <c r="P403" s="11">
        <f>O403-G403</f>
        <v>4</v>
      </c>
      <c r="Q403" s="10">
        <f t="shared" si="6"/>
        <v>0.25</v>
      </c>
      <c r="R403" s="17">
        <v>39225</v>
      </c>
      <c r="S403" s="11">
        <v>1290000</v>
      </c>
      <c r="T403" s="11">
        <v>1290000</v>
      </c>
      <c r="V403" s="11">
        <v>22241</v>
      </c>
      <c r="W403" s="7" t="s">
        <v>127</v>
      </c>
      <c r="X403" s="18" t="s">
        <v>149</v>
      </c>
    </row>
    <row r="404" spans="1:24">
      <c r="A404" s="14" t="s">
        <v>42</v>
      </c>
      <c r="B404" t="s">
        <v>44</v>
      </c>
      <c r="C404" t="s">
        <v>19</v>
      </c>
      <c r="E404" s="14" t="s">
        <v>428</v>
      </c>
      <c r="F404" s="11">
        <v>1046</v>
      </c>
      <c r="G404" s="9">
        <v>2003</v>
      </c>
      <c r="H404" s="9">
        <v>53</v>
      </c>
      <c r="I404" s="9">
        <v>57</v>
      </c>
      <c r="J404" s="9">
        <v>63</v>
      </c>
      <c r="K404" s="4">
        <v>1</v>
      </c>
      <c r="L404" s="4">
        <v>2</v>
      </c>
      <c r="M404" s="9">
        <v>41959</v>
      </c>
      <c r="N404" s="17">
        <v>41978</v>
      </c>
      <c r="O404" s="11">
        <v>2014</v>
      </c>
      <c r="P404" s="11">
        <f>O404-G404</f>
        <v>11</v>
      </c>
      <c r="Q404" s="10">
        <f t="shared" si="6"/>
        <v>9.0909090909090912E-2</v>
      </c>
      <c r="R404" s="17">
        <v>42026</v>
      </c>
      <c r="S404" s="11">
        <v>1550000</v>
      </c>
      <c r="T404" s="11">
        <v>1450000</v>
      </c>
      <c r="U404" s="11">
        <v>1450000</v>
      </c>
      <c r="V404" s="11">
        <v>29245</v>
      </c>
      <c r="W404" s="7" t="s">
        <v>131</v>
      </c>
      <c r="X404" s="18" t="s">
        <v>224</v>
      </c>
    </row>
    <row r="405" spans="1:24">
      <c r="A405" s="14" t="s">
        <v>39</v>
      </c>
      <c r="B405" t="s">
        <v>44</v>
      </c>
      <c r="C405" t="s">
        <v>30</v>
      </c>
      <c r="E405" s="14" t="s">
        <v>429</v>
      </c>
      <c r="F405" s="11">
        <v>1089</v>
      </c>
      <c r="G405" s="9">
        <v>1996</v>
      </c>
      <c r="H405" s="9">
        <v>76</v>
      </c>
      <c r="I405" s="9">
        <v>76</v>
      </c>
      <c r="J405" s="9">
        <v>81</v>
      </c>
      <c r="K405" s="4">
        <v>2</v>
      </c>
      <c r="L405" s="4">
        <v>2</v>
      </c>
      <c r="M405" s="9">
        <v>41934</v>
      </c>
      <c r="N405" s="17">
        <v>41978</v>
      </c>
      <c r="O405" s="11">
        <v>2014</v>
      </c>
      <c r="P405" s="11">
        <f>O405-G405</f>
        <v>18</v>
      </c>
      <c r="Q405" s="10">
        <f t="shared" si="6"/>
        <v>5.5555555555555552E-2</v>
      </c>
      <c r="R405" s="17">
        <v>42010</v>
      </c>
      <c r="S405" s="11">
        <v>1800000</v>
      </c>
      <c r="T405" s="11">
        <v>1850000</v>
      </c>
      <c r="U405" s="11">
        <v>1850000</v>
      </c>
      <c r="V405" s="11">
        <v>23684</v>
      </c>
      <c r="W405" s="7" t="s">
        <v>399</v>
      </c>
      <c r="X405" s="18" t="s">
        <v>224</v>
      </c>
    </row>
    <row r="406" spans="1:24">
      <c r="A406" s="14" t="s">
        <v>39</v>
      </c>
      <c r="B406" t="s">
        <v>44</v>
      </c>
      <c r="C406" t="s">
        <v>30</v>
      </c>
      <c r="E406" s="14" t="s">
        <v>429</v>
      </c>
      <c r="F406" s="11">
        <v>1089</v>
      </c>
      <c r="G406" s="9">
        <v>1996</v>
      </c>
      <c r="H406" s="9">
        <v>76</v>
      </c>
      <c r="I406" s="9">
        <v>76</v>
      </c>
      <c r="J406" s="9">
        <v>81</v>
      </c>
      <c r="K406" s="4">
        <v>2</v>
      </c>
      <c r="L406" s="4">
        <v>2</v>
      </c>
      <c r="M406" s="9">
        <v>40333</v>
      </c>
      <c r="N406" s="17">
        <v>40359</v>
      </c>
      <c r="O406" s="11">
        <v>2010</v>
      </c>
      <c r="P406" s="11">
        <f>O406-G406</f>
        <v>14</v>
      </c>
      <c r="Q406" s="10">
        <f t="shared" si="6"/>
        <v>7.1428571428571425E-2</v>
      </c>
      <c r="R406" s="17">
        <v>40471</v>
      </c>
      <c r="S406" s="11">
        <v>1600000</v>
      </c>
      <c r="T406" s="11">
        <v>1650000</v>
      </c>
      <c r="U406" s="11">
        <v>1650000</v>
      </c>
      <c r="V406" s="11">
        <v>21053</v>
      </c>
      <c r="W406" s="7" t="s">
        <v>191</v>
      </c>
      <c r="X406" s="18" t="s">
        <v>262</v>
      </c>
    </row>
    <row r="407" spans="1:24">
      <c r="A407" s="14" t="s">
        <v>35</v>
      </c>
      <c r="B407" t="s">
        <v>44</v>
      </c>
      <c r="C407" t="s">
        <v>17</v>
      </c>
      <c r="E407" s="14" t="s">
        <v>430</v>
      </c>
      <c r="F407" s="11">
        <v>1376</v>
      </c>
      <c r="G407" s="9">
        <v>1939</v>
      </c>
      <c r="H407" s="9">
        <v>73</v>
      </c>
      <c r="I407" s="9">
        <v>73</v>
      </c>
      <c r="J407" s="9">
        <v>81</v>
      </c>
      <c r="K407" s="4">
        <v>4</v>
      </c>
      <c r="L407" s="4">
        <v>1</v>
      </c>
      <c r="M407" s="9">
        <v>41894</v>
      </c>
      <c r="N407" s="17">
        <v>41976</v>
      </c>
      <c r="O407" s="11">
        <v>2014</v>
      </c>
      <c r="P407" s="11">
        <f>O407-G407</f>
        <v>75</v>
      </c>
      <c r="Q407" s="10">
        <f t="shared" si="6"/>
        <v>0</v>
      </c>
      <c r="R407" s="17">
        <v>42159</v>
      </c>
      <c r="S407" s="11">
        <v>1750000</v>
      </c>
      <c r="T407" s="11">
        <v>1750000</v>
      </c>
      <c r="U407" s="11">
        <v>1750000</v>
      </c>
      <c r="V407" s="11">
        <v>25355</v>
      </c>
      <c r="W407" s="7" t="s">
        <v>431</v>
      </c>
      <c r="X407" s="18" t="s">
        <v>134</v>
      </c>
    </row>
    <row r="408" spans="1:24">
      <c r="A408" s="14" t="s">
        <v>35</v>
      </c>
      <c r="B408" t="s">
        <v>44</v>
      </c>
      <c r="C408" t="s">
        <v>17</v>
      </c>
      <c r="E408" s="14" t="s">
        <v>430</v>
      </c>
      <c r="F408" s="11">
        <v>1376</v>
      </c>
      <c r="G408" s="9">
        <v>1939</v>
      </c>
      <c r="H408" s="9">
        <v>73</v>
      </c>
      <c r="I408" s="9">
        <v>73</v>
      </c>
      <c r="J408" s="9">
        <v>81</v>
      </c>
      <c r="K408" s="4">
        <v>4</v>
      </c>
      <c r="L408" s="4">
        <v>1</v>
      </c>
      <c r="M408" s="9">
        <v>40470</v>
      </c>
      <c r="N408" s="17">
        <v>40542</v>
      </c>
      <c r="O408" s="11">
        <v>2010</v>
      </c>
      <c r="P408" s="11">
        <f>O408-G408</f>
        <v>71</v>
      </c>
      <c r="Q408" s="10">
        <f t="shared" si="6"/>
        <v>0</v>
      </c>
      <c r="R408" s="17">
        <v>40571</v>
      </c>
      <c r="S408" s="11">
        <v>1525000</v>
      </c>
      <c r="T408" s="11">
        <v>1590000</v>
      </c>
      <c r="U408" s="11">
        <v>1600000</v>
      </c>
      <c r="V408" s="11">
        <v>21797</v>
      </c>
      <c r="W408" s="7" t="s">
        <v>432</v>
      </c>
      <c r="X408" s="18" t="s">
        <v>349</v>
      </c>
    </row>
    <row r="409" spans="1:24">
      <c r="A409" s="14" t="s">
        <v>42</v>
      </c>
      <c r="B409" t="s">
        <v>44</v>
      </c>
      <c r="C409" t="s">
        <v>22</v>
      </c>
      <c r="E409" s="14" t="s">
        <v>433</v>
      </c>
      <c r="F409" s="11">
        <v>1046</v>
      </c>
      <c r="G409" s="9">
        <v>2003</v>
      </c>
      <c r="H409" s="9">
        <v>98</v>
      </c>
      <c r="I409" s="9">
        <v>103</v>
      </c>
      <c r="J409" s="9">
        <v>110</v>
      </c>
      <c r="K409" s="4">
        <v>2</v>
      </c>
      <c r="L409" s="4">
        <v>2</v>
      </c>
      <c r="M409" s="9">
        <v>41883</v>
      </c>
      <c r="N409" s="17">
        <v>41970</v>
      </c>
      <c r="O409" s="11">
        <v>2014</v>
      </c>
      <c r="P409" s="11">
        <f>O409-G409</f>
        <v>11</v>
      </c>
      <c r="Q409" s="10">
        <f t="shared" si="6"/>
        <v>9.0909090909090912E-2</v>
      </c>
      <c r="R409" s="17">
        <v>41983</v>
      </c>
      <c r="S409" s="11">
        <v>1800000</v>
      </c>
      <c r="T409" s="11">
        <v>11825000</v>
      </c>
      <c r="U409" s="11">
        <v>1925000</v>
      </c>
      <c r="V409" s="11">
        <v>18367</v>
      </c>
      <c r="W409" s="7" t="s">
        <v>312</v>
      </c>
      <c r="X409" s="18" t="s">
        <v>134</v>
      </c>
    </row>
    <row r="410" spans="1:24">
      <c r="A410" s="14" t="s">
        <v>43</v>
      </c>
      <c r="B410" t="s">
        <v>44</v>
      </c>
      <c r="C410" t="s">
        <v>31</v>
      </c>
      <c r="E410" s="14" t="s">
        <v>434</v>
      </c>
      <c r="F410" s="11">
        <v>2600</v>
      </c>
      <c r="G410" s="9">
        <v>2012</v>
      </c>
      <c r="H410" s="9"/>
      <c r="I410" s="9">
        <v>74</v>
      </c>
      <c r="J410" s="9"/>
      <c r="K410" s="4" t="s">
        <v>45</v>
      </c>
      <c r="L410" s="4">
        <v>2</v>
      </c>
      <c r="M410" s="9">
        <v>41800</v>
      </c>
      <c r="N410" s="17">
        <v>41967</v>
      </c>
      <c r="O410" s="11">
        <v>2014</v>
      </c>
      <c r="P410" s="11">
        <f>O410-G410</f>
        <v>2</v>
      </c>
      <c r="Q410" s="10">
        <f t="shared" si="6"/>
        <v>0.5</v>
      </c>
      <c r="R410" s="17">
        <v>42037</v>
      </c>
      <c r="S410" s="11">
        <v>2750000</v>
      </c>
      <c r="T410" s="11">
        <v>42750000</v>
      </c>
      <c r="V410" s="11"/>
      <c r="W410" s="7" t="s">
        <v>435</v>
      </c>
      <c r="X410" s="18" t="s">
        <v>361</v>
      </c>
    </row>
    <row r="411" spans="1:24">
      <c r="A411" s="14" t="s">
        <v>35</v>
      </c>
      <c r="B411" t="s">
        <v>44</v>
      </c>
      <c r="C411" t="s">
        <v>17</v>
      </c>
      <c r="E411" s="14" t="s">
        <v>436</v>
      </c>
      <c r="F411" s="11">
        <v>777</v>
      </c>
      <c r="G411" s="9">
        <v>1937</v>
      </c>
      <c r="H411" s="9">
        <v>58</v>
      </c>
      <c r="I411" s="9"/>
      <c r="J411" s="9">
        <v>62</v>
      </c>
      <c r="K411" s="4">
        <v>2</v>
      </c>
      <c r="L411" s="4">
        <v>1</v>
      </c>
      <c r="M411" s="9">
        <v>41956</v>
      </c>
      <c r="N411" s="17">
        <v>41962</v>
      </c>
      <c r="O411" s="11">
        <v>2014</v>
      </c>
      <c r="P411" s="11">
        <f>O411-G411</f>
        <v>77</v>
      </c>
      <c r="Q411" s="10">
        <f t="shared" si="6"/>
        <v>0</v>
      </c>
      <c r="R411" s="17">
        <v>42016</v>
      </c>
      <c r="S411" s="11">
        <v>1910000</v>
      </c>
      <c r="T411" s="11">
        <v>1900000</v>
      </c>
      <c r="U411" s="11">
        <v>1900000</v>
      </c>
      <c r="V411" s="11">
        <v>33427</v>
      </c>
      <c r="W411" s="7" t="s">
        <v>65</v>
      </c>
      <c r="X411" s="18" t="s">
        <v>272</v>
      </c>
    </row>
    <row r="412" spans="1:24">
      <c r="A412" s="14" t="s">
        <v>35</v>
      </c>
      <c r="B412" t="s">
        <v>44</v>
      </c>
      <c r="C412" t="s">
        <v>17</v>
      </c>
      <c r="E412" s="14" t="s">
        <v>436</v>
      </c>
      <c r="F412" s="11">
        <v>777</v>
      </c>
      <c r="G412" s="9">
        <v>1937</v>
      </c>
      <c r="H412" s="9">
        <v>58</v>
      </c>
      <c r="I412" s="9"/>
      <c r="J412" s="9">
        <v>62</v>
      </c>
      <c r="K412" s="4">
        <v>2</v>
      </c>
      <c r="L412" s="4">
        <v>1</v>
      </c>
      <c r="M412" s="9">
        <v>39164</v>
      </c>
      <c r="N412" s="17">
        <v>39168</v>
      </c>
      <c r="O412" s="11">
        <v>2007</v>
      </c>
      <c r="P412" s="11">
        <f>O412-G412</f>
        <v>70</v>
      </c>
      <c r="Q412" s="10">
        <f t="shared" si="6"/>
        <v>0</v>
      </c>
      <c r="R412" s="17">
        <v>39195</v>
      </c>
      <c r="S412" s="11">
        <v>1025000</v>
      </c>
      <c r="T412" s="11">
        <v>1000000</v>
      </c>
      <c r="U412" s="11">
        <v>1010000</v>
      </c>
      <c r="V412" s="11">
        <v>18121</v>
      </c>
      <c r="W412" s="7" t="s">
        <v>69</v>
      </c>
      <c r="X412" s="18" t="s">
        <v>392</v>
      </c>
    </row>
    <row r="413" spans="1:24">
      <c r="A413" s="14" t="s">
        <v>35</v>
      </c>
      <c r="B413" t="s">
        <v>44</v>
      </c>
      <c r="C413" t="s">
        <v>30</v>
      </c>
      <c r="E413" s="14" t="s">
        <v>437</v>
      </c>
      <c r="F413" s="11">
        <v>371</v>
      </c>
      <c r="G413" s="9">
        <v>1900</v>
      </c>
      <c r="H413" s="9">
        <v>130</v>
      </c>
      <c r="I413" s="9">
        <v>130</v>
      </c>
      <c r="J413" s="9">
        <v>145</v>
      </c>
      <c r="K413" s="4">
        <v>1</v>
      </c>
      <c r="L413" s="4">
        <v>3</v>
      </c>
      <c r="M413" s="9">
        <v>41950</v>
      </c>
      <c r="N413" s="17">
        <v>41957</v>
      </c>
      <c r="O413" s="11">
        <v>2014</v>
      </c>
      <c r="P413" s="11">
        <f>O413-G413</f>
        <v>114</v>
      </c>
      <c r="Q413" s="10">
        <f t="shared" si="6"/>
        <v>0</v>
      </c>
      <c r="R413" s="17">
        <v>42012</v>
      </c>
      <c r="S413" s="11">
        <v>2800000</v>
      </c>
      <c r="T413" s="11">
        <v>2600000</v>
      </c>
      <c r="U413" s="11">
        <v>2600000</v>
      </c>
      <c r="V413" s="11">
        <v>21538</v>
      </c>
      <c r="W413" s="7" t="s">
        <v>67</v>
      </c>
      <c r="X413" s="18" t="s">
        <v>192</v>
      </c>
    </row>
    <row r="414" spans="1:24">
      <c r="A414" s="14" t="s">
        <v>40</v>
      </c>
      <c r="B414" t="s">
        <v>44</v>
      </c>
      <c r="C414" t="s">
        <v>30</v>
      </c>
      <c r="E414" s="14" t="s">
        <v>438</v>
      </c>
      <c r="F414" s="11"/>
      <c r="G414" s="9">
        <v>2008</v>
      </c>
      <c r="H414" s="9">
        <v>122</v>
      </c>
      <c r="I414" s="9">
        <v>122</v>
      </c>
      <c r="J414" s="9">
        <v>134</v>
      </c>
      <c r="K414" s="4">
        <v>6</v>
      </c>
      <c r="L414" s="4">
        <v>2</v>
      </c>
      <c r="M414" s="9">
        <v>41460</v>
      </c>
      <c r="N414" s="17">
        <v>41953</v>
      </c>
      <c r="O414" s="11">
        <v>2014</v>
      </c>
      <c r="P414" s="11">
        <f>O414-G414</f>
        <v>6</v>
      </c>
      <c r="Q414" s="10">
        <f t="shared" si="6"/>
        <v>0.16666666666666666</v>
      </c>
      <c r="R414" s="17">
        <v>42087</v>
      </c>
      <c r="S414" s="11">
        <v>7000000</v>
      </c>
      <c r="T414" s="11">
        <v>16900000</v>
      </c>
      <c r="U414" s="11">
        <v>6700000</v>
      </c>
      <c r="V414" s="11">
        <v>57377</v>
      </c>
      <c r="W414" s="7" t="s">
        <v>439</v>
      </c>
      <c r="X414" s="18" t="s">
        <v>224</v>
      </c>
    </row>
    <row r="415" spans="1:24">
      <c r="A415" s="14" t="s">
        <v>35</v>
      </c>
      <c r="B415" t="s">
        <v>44</v>
      </c>
      <c r="C415" t="s">
        <v>19</v>
      </c>
      <c r="E415" s="14" t="s">
        <v>440</v>
      </c>
      <c r="F415" s="11">
        <v>35.5</v>
      </c>
      <c r="G415" s="9">
        <v>1960</v>
      </c>
      <c r="H415" s="9">
        <v>60</v>
      </c>
      <c r="I415" s="9">
        <v>64</v>
      </c>
      <c r="J415" s="9">
        <v>70</v>
      </c>
      <c r="K415" s="4">
        <v>2</v>
      </c>
      <c r="L415" s="4">
        <v>1</v>
      </c>
      <c r="M415" s="9">
        <v>41551</v>
      </c>
      <c r="N415" s="17">
        <v>41951</v>
      </c>
      <c r="O415" s="11">
        <v>2014</v>
      </c>
      <c r="P415" s="11">
        <f>O415-G415</f>
        <v>54</v>
      </c>
      <c r="Q415" s="10">
        <f t="shared" si="6"/>
        <v>0</v>
      </c>
      <c r="R415" s="17">
        <v>42017</v>
      </c>
      <c r="S415" s="11">
        <v>1850000</v>
      </c>
      <c r="T415" s="11">
        <v>1890000</v>
      </c>
      <c r="U415" s="11">
        <v>1930000</v>
      </c>
      <c r="V415" s="11">
        <v>30833</v>
      </c>
      <c r="W415" s="7" t="s">
        <v>441</v>
      </c>
      <c r="X415" s="18" t="s">
        <v>224</v>
      </c>
    </row>
    <row r="416" spans="1:24">
      <c r="A416" s="14" t="s">
        <v>35</v>
      </c>
      <c r="B416" t="s">
        <v>44</v>
      </c>
      <c r="C416" t="s">
        <v>19</v>
      </c>
      <c r="E416" s="14" t="s">
        <v>442</v>
      </c>
      <c r="F416" s="11"/>
      <c r="G416" s="9">
        <v>1992</v>
      </c>
      <c r="H416" s="9">
        <v>67</v>
      </c>
      <c r="I416" s="9">
        <v>74</v>
      </c>
      <c r="J416" s="9">
        <v>79</v>
      </c>
      <c r="K416" s="4">
        <v>4</v>
      </c>
      <c r="L416" s="4">
        <v>2</v>
      </c>
      <c r="M416" s="9">
        <v>41940</v>
      </c>
      <c r="N416" s="17">
        <v>41943</v>
      </c>
      <c r="O416" s="11">
        <v>2014</v>
      </c>
      <c r="P416" s="11">
        <f>O416-G416</f>
        <v>22</v>
      </c>
      <c r="Q416" s="10">
        <f t="shared" si="6"/>
        <v>0</v>
      </c>
      <c r="R416" s="17">
        <v>41969</v>
      </c>
      <c r="S416" s="11">
        <v>2300000</v>
      </c>
      <c r="T416" s="11">
        <v>2100000</v>
      </c>
      <c r="U416" s="11">
        <v>2100000</v>
      </c>
      <c r="V416" s="11">
        <v>34328</v>
      </c>
      <c r="W416" s="7" t="s">
        <v>261</v>
      </c>
      <c r="X416" s="18" t="s">
        <v>224</v>
      </c>
    </row>
    <row r="417" spans="1:24">
      <c r="A417" s="14" t="s">
        <v>35</v>
      </c>
      <c r="B417" t="s">
        <v>44</v>
      </c>
      <c r="C417" t="s">
        <v>19</v>
      </c>
      <c r="E417" s="14" t="s">
        <v>442</v>
      </c>
      <c r="F417" s="11"/>
      <c r="G417" s="9">
        <v>1992</v>
      </c>
      <c r="H417" s="9">
        <v>67</v>
      </c>
      <c r="I417" s="9">
        <v>74</v>
      </c>
      <c r="J417" s="9">
        <v>79</v>
      </c>
      <c r="K417" s="4">
        <v>4</v>
      </c>
      <c r="L417" s="4">
        <v>2</v>
      </c>
      <c r="M417" s="9">
        <v>38082</v>
      </c>
      <c r="N417" s="17">
        <v>38118</v>
      </c>
      <c r="O417" s="11">
        <v>2004</v>
      </c>
      <c r="P417" s="11">
        <f>O417-G417</f>
        <v>12</v>
      </c>
      <c r="Q417" s="10">
        <f t="shared" si="6"/>
        <v>8.3333333333333329E-2</v>
      </c>
      <c r="R417" s="17">
        <v>38275</v>
      </c>
      <c r="S417" s="11">
        <v>1450000</v>
      </c>
      <c r="T417" s="11">
        <v>1600000</v>
      </c>
      <c r="V417" s="11">
        <v>21642</v>
      </c>
      <c r="W417" s="7" t="s">
        <v>201</v>
      </c>
      <c r="X417" s="18" t="s">
        <v>389</v>
      </c>
    </row>
    <row r="418" spans="1:24">
      <c r="A418" s="14" t="s">
        <v>35</v>
      </c>
      <c r="B418" t="s">
        <v>44</v>
      </c>
      <c r="C418" t="s">
        <v>30</v>
      </c>
      <c r="E418" s="14" t="s">
        <v>443</v>
      </c>
      <c r="F418" s="11">
        <v>1207</v>
      </c>
      <c r="G418" s="9">
        <v>2011</v>
      </c>
      <c r="H418" s="9">
        <v>80</v>
      </c>
      <c r="I418" s="9">
        <v>83</v>
      </c>
      <c r="J418" s="9">
        <v>89</v>
      </c>
      <c r="K418" s="4">
        <v>1</v>
      </c>
      <c r="L418" s="4">
        <v>2</v>
      </c>
      <c r="M418" s="9">
        <v>41865</v>
      </c>
      <c r="N418" s="17">
        <v>41942</v>
      </c>
      <c r="O418" s="11">
        <v>2014</v>
      </c>
      <c r="P418" s="11">
        <f>O418-G418</f>
        <v>3</v>
      </c>
      <c r="Q418" s="10">
        <f t="shared" si="6"/>
        <v>0.33333333333333331</v>
      </c>
      <c r="R418" s="17">
        <v>41976</v>
      </c>
      <c r="S418" s="11">
        <v>2650000</v>
      </c>
      <c r="T418" s="11">
        <v>32700000</v>
      </c>
      <c r="U418" s="11">
        <v>3100000</v>
      </c>
      <c r="V418" s="11">
        <v>33125</v>
      </c>
      <c r="W418" s="7" t="s">
        <v>404</v>
      </c>
      <c r="X418" s="18" t="s">
        <v>407</v>
      </c>
    </row>
    <row r="419" spans="1:24">
      <c r="A419" s="14" t="s">
        <v>35</v>
      </c>
      <c r="B419" t="s">
        <v>44</v>
      </c>
      <c r="C419" t="s">
        <v>30</v>
      </c>
      <c r="E419" s="14" t="s">
        <v>443</v>
      </c>
      <c r="F419" s="11">
        <v>1207</v>
      </c>
      <c r="G419" s="9">
        <v>2011</v>
      </c>
      <c r="H419" s="9">
        <v>80</v>
      </c>
      <c r="I419" s="9">
        <v>83</v>
      </c>
      <c r="J419" s="9">
        <v>89</v>
      </c>
      <c r="K419" s="4">
        <v>1</v>
      </c>
      <c r="L419" s="4">
        <v>2</v>
      </c>
      <c r="M419" s="9">
        <v>41205</v>
      </c>
      <c r="N419" s="17">
        <v>41212</v>
      </c>
      <c r="O419" s="11">
        <v>2012</v>
      </c>
      <c r="P419" s="11">
        <f>O419-G419</f>
        <v>1</v>
      </c>
      <c r="Q419" s="10">
        <f t="shared" si="6"/>
        <v>1</v>
      </c>
      <c r="R419" s="17">
        <v>41295</v>
      </c>
      <c r="S419" s="11">
        <v>2995000</v>
      </c>
      <c r="T419" s="11">
        <v>2995000</v>
      </c>
      <c r="V419" s="11">
        <v>37438</v>
      </c>
      <c r="W419" s="7" t="s">
        <v>67</v>
      </c>
      <c r="X419" s="18" t="s">
        <v>444</v>
      </c>
    </row>
    <row r="420" spans="1:24">
      <c r="A420" s="14" t="s">
        <v>35</v>
      </c>
      <c r="B420" t="s">
        <v>44</v>
      </c>
      <c r="C420" t="s">
        <v>30</v>
      </c>
      <c r="E420" s="14" t="s">
        <v>443</v>
      </c>
      <c r="F420" s="11">
        <v>1207</v>
      </c>
      <c r="G420" s="9">
        <v>2011</v>
      </c>
      <c r="H420" s="9">
        <v>80</v>
      </c>
      <c r="I420" s="9">
        <v>83</v>
      </c>
      <c r="J420" s="9">
        <v>89</v>
      </c>
      <c r="K420" s="4">
        <v>1</v>
      </c>
      <c r="L420" s="4">
        <v>2</v>
      </c>
      <c r="M420" s="9">
        <v>41151</v>
      </c>
      <c r="N420" s="17">
        <v>41213</v>
      </c>
      <c r="O420" s="11">
        <v>2012</v>
      </c>
      <c r="P420" s="11">
        <f>O420-G420</f>
        <v>1</v>
      </c>
      <c r="Q420" s="10">
        <f t="shared" si="6"/>
        <v>1</v>
      </c>
      <c r="S420" s="11">
        <v>2995000</v>
      </c>
      <c r="T420" s="11">
        <v>2995000</v>
      </c>
      <c r="V420" s="11">
        <v>37438</v>
      </c>
      <c r="W420" s="7" t="s">
        <v>357</v>
      </c>
      <c r="X420" s="18" t="s">
        <v>262</v>
      </c>
    </row>
    <row r="421" spans="1:24">
      <c r="A421" s="14" t="s">
        <v>35</v>
      </c>
      <c r="B421" t="s">
        <v>44</v>
      </c>
      <c r="C421" t="s">
        <v>30</v>
      </c>
      <c r="E421" s="14" t="s">
        <v>445</v>
      </c>
      <c r="F421" s="11">
        <v>15194</v>
      </c>
      <c r="G421" s="9">
        <v>1994</v>
      </c>
      <c r="H421" s="9">
        <v>87</v>
      </c>
      <c r="I421" s="9">
        <v>95</v>
      </c>
      <c r="J421" s="9">
        <v>104</v>
      </c>
      <c r="K421" s="4">
        <v>1</v>
      </c>
      <c r="L421" s="4">
        <v>3</v>
      </c>
      <c r="M421" s="9">
        <v>41933</v>
      </c>
      <c r="N421" s="17">
        <v>41940</v>
      </c>
      <c r="O421" s="11">
        <v>2014</v>
      </c>
      <c r="P421" s="11">
        <f>O421-G421</f>
        <v>20</v>
      </c>
      <c r="Q421" s="10">
        <f t="shared" si="6"/>
        <v>0.05</v>
      </c>
      <c r="R421" s="17">
        <v>42039</v>
      </c>
      <c r="S421" s="11">
        <v>2000000</v>
      </c>
      <c r="T421" s="11">
        <v>2000000</v>
      </c>
      <c r="U421" s="11">
        <v>2000000</v>
      </c>
      <c r="V421" s="11">
        <v>23336</v>
      </c>
      <c r="W421" s="7" t="s">
        <v>67</v>
      </c>
      <c r="X421" s="18" t="s">
        <v>262</v>
      </c>
    </row>
    <row r="422" spans="1:24">
      <c r="A422" s="14" t="s">
        <v>35</v>
      </c>
      <c r="B422" t="s">
        <v>44</v>
      </c>
      <c r="C422" t="s">
        <v>30</v>
      </c>
      <c r="E422" s="14" t="s">
        <v>445</v>
      </c>
      <c r="F422" s="11">
        <v>15194</v>
      </c>
      <c r="G422" s="9">
        <v>1994</v>
      </c>
      <c r="H422" s="9">
        <v>87</v>
      </c>
      <c r="I422" s="9">
        <v>95</v>
      </c>
      <c r="J422" s="9">
        <v>104</v>
      </c>
      <c r="K422" s="4">
        <v>1</v>
      </c>
      <c r="L422" s="4">
        <v>3</v>
      </c>
      <c r="M422" s="9">
        <v>40106</v>
      </c>
      <c r="N422" s="17">
        <v>40155</v>
      </c>
      <c r="O422" s="11">
        <v>2009</v>
      </c>
      <c r="P422" s="11">
        <f>O422-G422</f>
        <v>15</v>
      </c>
      <c r="Q422" s="10">
        <f t="shared" si="6"/>
        <v>6.6666666666666666E-2</v>
      </c>
      <c r="R422" s="17">
        <v>40169</v>
      </c>
      <c r="S422" s="11">
        <v>1570000</v>
      </c>
      <c r="T422" s="11">
        <v>1600000</v>
      </c>
      <c r="U422" s="11">
        <v>1600000</v>
      </c>
      <c r="V422" s="11">
        <v>18046</v>
      </c>
      <c r="W422" s="7" t="s">
        <v>157</v>
      </c>
      <c r="X422" s="18" t="s">
        <v>192</v>
      </c>
    </row>
    <row r="423" spans="1:24">
      <c r="A423" s="14" t="s">
        <v>35</v>
      </c>
      <c r="B423" t="s">
        <v>44</v>
      </c>
      <c r="C423" t="s">
        <v>19</v>
      </c>
      <c r="E423" s="14" t="s">
        <v>446</v>
      </c>
      <c r="F423" s="11">
        <v>6310</v>
      </c>
      <c r="G423" s="9">
        <v>1990</v>
      </c>
      <c r="H423" s="9">
        <v>49</v>
      </c>
      <c r="I423" s="9">
        <v>53</v>
      </c>
      <c r="J423" s="9">
        <v>58</v>
      </c>
      <c r="K423" s="4">
        <v>2</v>
      </c>
      <c r="L423" s="4">
        <v>1</v>
      </c>
      <c r="M423" s="9">
        <v>41929</v>
      </c>
      <c r="N423" s="17">
        <v>41939</v>
      </c>
      <c r="O423" s="11">
        <v>2014</v>
      </c>
      <c r="P423" s="11">
        <f>O423-G423</f>
        <v>24</v>
      </c>
      <c r="Q423" s="10">
        <f t="shared" si="6"/>
        <v>0</v>
      </c>
      <c r="R423" s="17">
        <v>41975</v>
      </c>
      <c r="S423" s="11">
        <v>1175000</v>
      </c>
      <c r="T423" s="11">
        <v>1250000</v>
      </c>
      <c r="U423" s="11">
        <v>1250000</v>
      </c>
      <c r="V423" s="11">
        <v>23980</v>
      </c>
      <c r="W423" s="7" t="s">
        <v>77</v>
      </c>
      <c r="X423" s="18" t="s">
        <v>134</v>
      </c>
    </row>
    <row r="424" spans="1:24">
      <c r="A424" s="14" t="s">
        <v>35</v>
      </c>
      <c r="B424" t="s">
        <v>44</v>
      </c>
      <c r="C424" t="s">
        <v>19</v>
      </c>
      <c r="E424" s="14" t="s">
        <v>446</v>
      </c>
      <c r="F424" s="11">
        <v>6310</v>
      </c>
      <c r="G424" s="9">
        <v>1990</v>
      </c>
      <c r="H424" s="9">
        <v>49</v>
      </c>
      <c r="I424" s="9">
        <v>53</v>
      </c>
      <c r="J424" s="9">
        <v>58</v>
      </c>
      <c r="K424" s="4">
        <v>2</v>
      </c>
      <c r="L424" s="4">
        <v>1</v>
      </c>
      <c r="M424" s="9">
        <v>41561</v>
      </c>
      <c r="N424" s="17">
        <v>41572</v>
      </c>
      <c r="O424" s="11">
        <v>2013</v>
      </c>
      <c r="P424" s="11">
        <f>O424-G424</f>
        <v>23</v>
      </c>
      <c r="Q424" s="10">
        <f t="shared" si="6"/>
        <v>0</v>
      </c>
      <c r="R424" s="17">
        <v>41589</v>
      </c>
      <c r="S424" s="11">
        <v>1265000</v>
      </c>
      <c r="T424" s="11">
        <v>1290000</v>
      </c>
      <c r="U424" s="11">
        <v>1300000</v>
      </c>
      <c r="V424" s="11">
        <v>25816</v>
      </c>
      <c r="W424" s="7" t="s">
        <v>56</v>
      </c>
      <c r="X424" s="18" t="s">
        <v>134</v>
      </c>
    </row>
    <row r="425" spans="1:24">
      <c r="A425" s="14" t="s">
        <v>35</v>
      </c>
      <c r="B425" t="s">
        <v>44</v>
      </c>
      <c r="C425" t="s">
        <v>19</v>
      </c>
      <c r="E425" s="14" t="s">
        <v>446</v>
      </c>
      <c r="F425" s="11">
        <v>6310</v>
      </c>
      <c r="G425" s="9">
        <v>1990</v>
      </c>
      <c r="H425" s="9">
        <v>49</v>
      </c>
      <c r="I425" s="9">
        <v>53</v>
      </c>
      <c r="J425" s="9">
        <v>58</v>
      </c>
      <c r="K425" s="4">
        <v>2</v>
      </c>
      <c r="L425" s="4">
        <v>1</v>
      </c>
      <c r="M425" s="9">
        <v>39393</v>
      </c>
      <c r="N425" s="17">
        <v>39409</v>
      </c>
      <c r="O425" s="11">
        <v>2007</v>
      </c>
      <c r="P425" s="11">
        <f>O425-G425</f>
        <v>17</v>
      </c>
      <c r="Q425" s="10">
        <f t="shared" si="6"/>
        <v>5.8823529411764705E-2</v>
      </c>
      <c r="R425" s="17">
        <v>39436</v>
      </c>
      <c r="S425" s="11">
        <v>1250000</v>
      </c>
      <c r="T425" s="11">
        <v>1050000</v>
      </c>
      <c r="U425" s="11">
        <v>1050000</v>
      </c>
      <c r="V425" s="11">
        <v>25510</v>
      </c>
      <c r="W425" s="7" t="s">
        <v>133</v>
      </c>
      <c r="X425" s="18" t="s">
        <v>112</v>
      </c>
    </row>
    <row r="426" spans="1:24">
      <c r="A426" s="14" t="s">
        <v>35</v>
      </c>
      <c r="B426" t="s">
        <v>44</v>
      </c>
      <c r="C426" t="s">
        <v>30</v>
      </c>
      <c r="E426" s="14" t="s">
        <v>447</v>
      </c>
      <c r="F426" s="11">
        <v>5690</v>
      </c>
      <c r="G426" s="9">
        <v>2006</v>
      </c>
      <c r="H426" s="9">
        <v>74</v>
      </c>
      <c r="I426" s="9">
        <v>77</v>
      </c>
      <c r="J426" s="9">
        <v>84</v>
      </c>
      <c r="K426" s="4">
        <v>1</v>
      </c>
      <c r="L426" s="4">
        <v>2</v>
      </c>
      <c r="M426" s="9">
        <v>41915</v>
      </c>
      <c r="N426" s="17">
        <v>41939</v>
      </c>
      <c r="O426" s="11">
        <v>2014</v>
      </c>
      <c r="P426" s="11">
        <f>O426-G426</f>
        <v>8</v>
      </c>
      <c r="Q426" s="10">
        <f t="shared" si="6"/>
        <v>0.125</v>
      </c>
      <c r="R426" s="17">
        <v>41989</v>
      </c>
      <c r="S426" s="11">
        <v>2050000</v>
      </c>
      <c r="T426" s="11">
        <v>2200000</v>
      </c>
      <c r="U426" s="11">
        <v>2200000</v>
      </c>
      <c r="V426" s="11">
        <v>27728</v>
      </c>
      <c r="W426" s="7" t="s">
        <v>145</v>
      </c>
      <c r="X426" s="18" t="s">
        <v>134</v>
      </c>
    </row>
    <row r="427" spans="1:24">
      <c r="A427" s="14" t="s">
        <v>35</v>
      </c>
      <c r="B427" t="s">
        <v>44</v>
      </c>
      <c r="C427" t="s">
        <v>22</v>
      </c>
      <c r="E427" s="14" t="s">
        <v>448</v>
      </c>
      <c r="F427" s="11">
        <v>6572</v>
      </c>
      <c r="G427" s="9">
        <v>2009</v>
      </c>
      <c r="H427" s="9">
        <v>66</v>
      </c>
      <c r="I427" s="9">
        <v>69</v>
      </c>
      <c r="J427" s="9">
        <v>77</v>
      </c>
      <c r="K427" s="4">
        <v>2</v>
      </c>
      <c r="L427" s="4">
        <v>2</v>
      </c>
      <c r="M427" s="9">
        <v>41929</v>
      </c>
      <c r="N427" s="17">
        <v>41939</v>
      </c>
      <c r="O427" s="11">
        <v>2014</v>
      </c>
      <c r="P427" s="11">
        <f>O427-G427</f>
        <v>5</v>
      </c>
      <c r="Q427" s="10">
        <f t="shared" si="6"/>
        <v>0.2</v>
      </c>
      <c r="R427" s="17">
        <v>41957</v>
      </c>
      <c r="S427" s="11">
        <v>2130000</v>
      </c>
      <c r="T427" s="11">
        <v>2000000</v>
      </c>
      <c r="U427" s="11">
        <v>2000000</v>
      </c>
      <c r="V427" s="11">
        <v>33329</v>
      </c>
      <c r="W427" s="7" t="s">
        <v>77</v>
      </c>
      <c r="X427" s="18" t="s">
        <v>134</v>
      </c>
    </row>
    <row r="428" spans="1:24">
      <c r="A428" s="14" t="s">
        <v>35</v>
      </c>
      <c r="B428" t="s">
        <v>44</v>
      </c>
      <c r="C428" t="s">
        <v>22</v>
      </c>
      <c r="E428" s="14" t="s">
        <v>448</v>
      </c>
      <c r="F428" s="11">
        <v>6572</v>
      </c>
      <c r="G428" s="9">
        <v>2009</v>
      </c>
      <c r="H428" s="9">
        <v>66</v>
      </c>
      <c r="I428" s="9">
        <v>69</v>
      </c>
      <c r="J428" s="9">
        <v>77</v>
      </c>
      <c r="K428" s="4">
        <v>2</v>
      </c>
      <c r="L428" s="4">
        <v>2</v>
      </c>
      <c r="M428" s="9">
        <v>40070</v>
      </c>
      <c r="N428" s="17">
        <v>40116</v>
      </c>
      <c r="O428" s="11">
        <v>2009</v>
      </c>
      <c r="P428" s="11">
        <f>O428-G428</f>
        <v>0</v>
      </c>
      <c r="Q428" s="10">
        <f t="shared" si="6"/>
        <v>0</v>
      </c>
      <c r="R428" s="17">
        <v>40176</v>
      </c>
      <c r="S428" s="11">
        <v>1778000</v>
      </c>
      <c r="T428" s="11">
        <v>1778000</v>
      </c>
      <c r="V428" s="11">
        <v>26939</v>
      </c>
      <c r="W428" s="7" t="s">
        <v>71</v>
      </c>
      <c r="X428" s="18" t="s">
        <v>449</v>
      </c>
    </row>
    <row r="429" spans="1:24">
      <c r="A429" s="14" t="s">
        <v>35</v>
      </c>
      <c r="B429" t="s">
        <v>44</v>
      </c>
      <c r="C429" t="s">
        <v>30</v>
      </c>
      <c r="E429" s="14" t="s">
        <v>450</v>
      </c>
      <c r="F429" s="11">
        <v>3624</v>
      </c>
      <c r="G429" s="9">
        <v>2005</v>
      </c>
      <c r="H429" s="9">
        <v>80</v>
      </c>
      <c r="I429" s="9">
        <v>80</v>
      </c>
      <c r="J429" s="9">
        <v>86</v>
      </c>
      <c r="K429" s="4">
        <v>3</v>
      </c>
      <c r="L429" s="4">
        <v>2</v>
      </c>
      <c r="M429" s="9">
        <v>41929</v>
      </c>
      <c r="N429" s="17">
        <v>41939</v>
      </c>
      <c r="O429" s="11">
        <v>2014</v>
      </c>
      <c r="P429" s="11">
        <f>O429-G429</f>
        <v>9</v>
      </c>
      <c r="Q429" s="10">
        <f t="shared" si="6"/>
        <v>0.1111111111111111</v>
      </c>
      <c r="R429" s="17">
        <v>41977</v>
      </c>
      <c r="S429" s="11">
        <v>3750000</v>
      </c>
      <c r="T429" s="11">
        <v>3750000</v>
      </c>
      <c r="U429" s="11">
        <v>3750000</v>
      </c>
      <c r="V429" s="11">
        <v>46875</v>
      </c>
      <c r="W429" s="7" t="s">
        <v>77</v>
      </c>
      <c r="X429" s="18" t="s">
        <v>272</v>
      </c>
    </row>
    <row r="430" spans="1:24">
      <c r="A430" s="14" t="s">
        <v>35</v>
      </c>
      <c r="B430" t="s">
        <v>44</v>
      </c>
      <c r="C430" t="s">
        <v>30</v>
      </c>
      <c r="E430" s="14" t="s">
        <v>450</v>
      </c>
      <c r="F430" s="11">
        <v>3624</v>
      </c>
      <c r="G430" s="9">
        <v>2005</v>
      </c>
      <c r="H430" s="9">
        <v>80</v>
      </c>
      <c r="I430" s="9">
        <v>80</v>
      </c>
      <c r="J430" s="9">
        <v>86</v>
      </c>
      <c r="K430" s="4">
        <v>3</v>
      </c>
      <c r="L430" s="4">
        <v>2</v>
      </c>
      <c r="M430" s="9">
        <v>39365</v>
      </c>
      <c r="N430" s="17">
        <v>39552</v>
      </c>
      <c r="O430" s="11">
        <v>2008</v>
      </c>
      <c r="P430" s="11">
        <f>O430-G430</f>
        <v>3</v>
      </c>
      <c r="Q430" s="10">
        <f t="shared" si="6"/>
        <v>0.33333333333333331</v>
      </c>
      <c r="R430" s="17">
        <v>39604</v>
      </c>
      <c r="S430" s="11">
        <v>2770000</v>
      </c>
      <c r="T430" s="11">
        <v>2690000</v>
      </c>
      <c r="V430" s="11">
        <v>34625</v>
      </c>
      <c r="W430" s="7" t="s">
        <v>451</v>
      </c>
      <c r="X430" s="18" t="s">
        <v>272</v>
      </c>
    </row>
    <row r="431" spans="1:24">
      <c r="A431" s="14" t="s">
        <v>38</v>
      </c>
      <c r="B431" t="s">
        <v>44</v>
      </c>
      <c r="C431" t="s">
        <v>30</v>
      </c>
      <c r="E431" s="14" t="s">
        <v>452</v>
      </c>
      <c r="F431" s="11">
        <v>5900</v>
      </c>
      <c r="G431" s="9">
        <v>2012</v>
      </c>
      <c r="H431" s="9">
        <v>73</v>
      </c>
      <c r="I431" s="9">
        <v>73</v>
      </c>
      <c r="J431" s="9">
        <v>80</v>
      </c>
      <c r="K431" s="4">
        <v>3</v>
      </c>
      <c r="L431" s="4">
        <v>2</v>
      </c>
      <c r="M431" s="9">
        <v>41928</v>
      </c>
      <c r="N431" s="17">
        <v>41939</v>
      </c>
      <c r="O431" s="11">
        <v>2014</v>
      </c>
      <c r="P431" s="11">
        <f>O431-G431</f>
        <v>2</v>
      </c>
      <c r="Q431" s="10">
        <f t="shared" si="6"/>
        <v>0.5</v>
      </c>
      <c r="R431" s="17">
        <v>41962</v>
      </c>
      <c r="S431" s="11">
        <v>2670000</v>
      </c>
      <c r="T431" s="11">
        <v>2670000</v>
      </c>
      <c r="U431" s="11">
        <v>2670000</v>
      </c>
      <c r="V431" s="11">
        <v>36575</v>
      </c>
      <c r="W431" s="7" t="s">
        <v>56</v>
      </c>
      <c r="X431" s="18" t="s">
        <v>262</v>
      </c>
    </row>
    <row r="432" spans="1:24">
      <c r="A432" s="14" t="s">
        <v>35</v>
      </c>
      <c r="B432" t="s">
        <v>44</v>
      </c>
      <c r="C432" t="s">
        <v>30</v>
      </c>
      <c r="E432" s="14" t="s">
        <v>453</v>
      </c>
      <c r="F432" s="11">
        <v>15195</v>
      </c>
      <c r="G432" s="9">
        <v>1994</v>
      </c>
      <c r="H432" s="9">
        <v>88</v>
      </c>
      <c r="I432" s="9">
        <v>112</v>
      </c>
      <c r="J432" s="9">
        <v>96</v>
      </c>
      <c r="K432" s="4">
        <v>2</v>
      </c>
      <c r="L432" s="4">
        <v>3</v>
      </c>
      <c r="M432" s="9">
        <v>41929</v>
      </c>
      <c r="N432" s="17">
        <v>41936</v>
      </c>
      <c r="O432" s="11">
        <v>2014</v>
      </c>
      <c r="P432" s="11">
        <f>O432-G432</f>
        <v>20</v>
      </c>
      <c r="Q432" s="10">
        <f t="shared" si="6"/>
        <v>0.05</v>
      </c>
      <c r="R432" s="17">
        <v>41990</v>
      </c>
      <c r="S432" s="11">
        <v>2125000</v>
      </c>
      <c r="T432" s="11">
        <v>1950000</v>
      </c>
      <c r="U432" s="11">
        <v>2050000</v>
      </c>
      <c r="V432" s="11">
        <v>24491</v>
      </c>
      <c r="W432" s="7" t="s">
        <v>67</v>
      </c>
      <c r="X432" s="18" t="s">
        <v>192</v>
      </c>
    </row>
    <row r="433" spans="1:24">
      <c r="A433" s="14" t="s">
        <v>35</v>
      </c>
      <c r="B433" t="s">
        <v>44</v>
      </c>
      <c r="C433" t="s">
        <v>30</v>
      </c>
      <c r="E433" s="14" t="s">
        <v>453</v>
      </c>
      <c r="F433" s="11">
        <v>15195</v>
      </c>
      <c r="G433" s="9">
        <v>1994</v>
      </c>
      <c r="H433" s="9">
        <v>88</v>
      </c>
      <c r="I433" s="9">
        <v>112</v>
      </c>
      <c r="J433" s="9">
        <v>96</v>
      </c>
      <c r="K433" s="4">
        <v>2</v>
      </c>
      <c r="L433" s="4">
        <v>3</v>
      </c>
      <c r="M433" s="9">
        <v>36720</v>
      </c>
      <c r="N433" s="17">
        <v>36782</v>
      </c>
      <c r="O433" s="11">
        <v>2000</v>
      </c>
      <c r="P433" s="11">
        <f>O433-G433</f>
        <v>6</v>
      </c>
      <c r="Q433" s="10">
        <f t="shared" si="6"/>
        <v>0.16666666666666666</v>
      </c>
      <c r="R433" s="17">
        <v>36831</v>
      </c>
      <c r="S433" s="11">
        <v>860000</v>
      </c>
      <c r="T433" s="11">
        <v>850000</v>
      </c>
      <c r="V433" s="11">
        <v>9773</v>
      </c>
      <c r="W433" s="7" t="s">
        <v>357</v>
      </c>
      <c r="X433" s="18" t="s">
        <v>46</v>
      </c>
    </row>
    <row r="434" spans="1:24">
      <c r="A434" s="14" t="s">
        <v>364</v>
      </c>
      <c r="B434" t="s">
        <v>44</v>
      </c>
      <c r="C434" t="s">
        <v>30</v>
      </c>
      <c r="E434" s="14" t="s">
        <v>454</v>
      </c>
      <c r="F434" s="11">
        <v>6739</v>
      </c>
      <c r="G434" s="9">
        <v>2011</v>
      </c>
      <c r="H434" s="9">
        <v>50</v>
      </c>
      <c r="I434" s="9">
        <v>50</v>
      </c>
      <c r="J434" s="9">
        <v>55</v>
      </c>
      <c r="K434" s="4">
        <v>1</v>
      </c>
      <c r="L434" s="4">
        <v>1</v>
      </c>
      <c r="M434" s="9">
        <v>41863</v>
      </c>
      <c r="N434" s="17">
        <v>41928</v>
      </c>
      <c r="O434" s="11">
        <v>2014</v>
      </c>
      <c r="P434" s="11">
        <f>O434-G434</f>
        <v>3</v>
      </c>
      <c r="Q434" s="10">
        <f t="shared" si="6"/>
        <v>0.33333333333333331</v>
      </c>
      <c r="R434" s="17">
        <v>41981</v>
      </c>
      <c r="S434" s="11">
        <v>1950000</v>
      </c>
      <c r="T434" s="11">
        <v>2050000</v>
      </c>
      <c r="U434" s="11">
        <v>2500000</v>
      </c>
      <c r="V434" s="11">
        <v>39000</v>
      </c>
      <c r="W434" s="7" t="s">
        <v>269</v>
      </c>
      <c r="X434" s="18" t="s">
        <v>262</v>
      </c>
    </row>
    <row r="435" spans="1:24">
      <c r="A435" s="14" t="s">
        <v>35</v>
      </c>
      <c r="B435" t="s">
        <v>44</v>
      </c>
      <c r="C435" t="s">
        <v>22</v>
      </c>
      <c r="E435" s="14" t="s">
        <v>455</v>
      </c>
      <c r="F435" s="11">
        <v>1460</v>
      </c>
      <c r="G435" s="9">
        <v>2013</v>
      </c>
      <c r="H435" s="9">
        <v>75</v>
      </c>
      <c r="I435" s="9">
        <v>72.5</v>
      </c>
      <c r="J435" s="9">
        <v>105</v>
      </c>
      <c r="K435" s="4">
        <v>2</v>
      </c>
      <c r="L435" s="4">
        <v>2</v>
      </c>
      <c r="M435" s="9">
        <v>41898</v>
      </c>
      <c r="N435" s="17">
        <v>41925</v>
      </c>
      <c r="O435" s="11">
        <v>2014</v>
      </c>
      <c r="P435" s="11">
        <f>O435-G435</f>
        <v>1</v>
      </c>
      <c r="Q435" s="10">
        <f t="shared" si="6"/>
        <v>1</v>
      </c>
      <c r="R435" s="17">
        <v>41946</v>
      </c>
      <c r="S435" s="11">
        <v>2550000</v>
      </c>
      <c r="T435" s="11">
        <v>2650000</v>
      </c>
      <c r="V435" s="11">
        <v>34000</v>
      </c>
      <c r="W435" s="7" t="s">
        <v>53</v>
      </c>
      <c r="X435" s="18" t="s">
        <v>134</v>
      </c>
    </row>
    <row r="436" spans="1:24">
      <c r="A436" s="14" t="s">
        <v>35</v>
      </c>
      <c r="B436" t="s">
        <v>44</v>
      </c>
      <c r="C436" t="s">
        <v>17</v>
      </c>
      <c r="E436" s="14" t="s">
        <v>456</v>
      </c>
      <c r="F436" s="11">
        <v>1058</v>
      </c>
      <c r="G436" s="9">
        <v>1974</v>
      </c>
      <c r="H436" s="9">
        <v>114</v>
      </c>
      <c r="I436" s="9">
        <v>116</v>
      </c>
      <c r="J436" s="9">
        <v>125</v>
      </c>
      <c r="K436" s="4">
        <v>2</v>
      </c>
      <c r="L436" s="4">
        <v>2</v>
      </c>
      <c r="M436" s="9">
        <v>41690</v>
      </c>
      <c r="N436" s="17">
        <v>41922</v>
      </c>
      <c r="O436" s="11">
        <v>2014</v>
      </c>
      <c r="P436" s="11">
        <f>O436-G436</f>
        <v>40</v>
      </c>
      <c r="Q436" s="10">
        <f t="shared" si="6"/>
        <v>0</v>
      </c>
      <c r="R436" s="17">
        <v>41962</v>
      </c>
      <c r="S436" s="11">
        <v>2490000</v>
      </c>
      <c r="T436" s="11">
        <v>12490000</v>
      </c>
      <c r="U436" s="11">
        <v>2700000</v>
      </c>
      <c r="V436" s="11">
        <v>22195</v>
      </c>
      <c r="W436" s="7" t="s">
        <v>457</v>
      </c>
      <c r="X436" s="18" t="s">
        <v>192</v>
      </c>
    </row>
    <row r="437" spans="1:24">
      <c r="A437" s="14" t="s">
        <v>35</v>
      </c>
      <c r="B437" t="s">
        <v>44</v>
      </c>
      <c r="C437" t="s">
        <v>17</v>
      </c>
      <c r="E437" s="14" t="s">
        <v>456</v>
      </c>
      <c r="F437" s="11">
        <v>1058</v>
      </c>
      <c r="G437" s="9">
        <v>1974</v>
      </c>
      <c r="H437" s="9">
        <v>114</v>
      </c>
      <c r="I437" s="9">
        <v>116</v>
      </c>
      <c r="J437" s="9">
        <v>125</v>
      </c>
      <c r="K437" s="4">
        <v>2</v>
      </c>
      <c r="L437" s="4">
        <v>2</v>
      </c>
      <c r="M437" s="9">
        <v>40767</v>
      </c>
      <c r="N437" s="17">
        <v>40794</v>
      </c>
      <c r="O437" s="11">
        <v>2011</v>
      </c>
      <c r="P437" s="11">
        <f>O437-G437</f>
        <v>37</v>
      </c>
      <c r="Q437" s="10">
        <f t="shared" si="6"/>
        <v>0</v>
      </c>
      <c r="R437" s="17">
        <v>40851</v>
      </c>
      <c r="S437" s="11">
        <v>2575000</v>
      </c>
      <c r="T437" s="11">
        <v>2600000</v>
      </c>
      <c r="U437" s="11">
        <v>2600000</v>
      </c>
      <c r="V437" s="11">
        <v>22588</v>
      </c>
      <c r="W437" s="7" t="s">
        <v>53</v>
      </c>
      <c r="X437" s="18" t="s">
        <v>112</v>
      </c>
    </row>
    <row r="438" spans="1:24">
      <c r="A438" s="14" t="s">
        <v>35</v>
      </c>
      <c r="B438" t="s">
        <v>44</v>
      </c>
      <c r="C438" t="s">
        <v>17</v>
      </c>
      <c r="E438" s="14" t="s">
        <v>456</v>
      </c>
      <c r="F438" s="11">
        <v>1058</v>
      </c>
      <c r="G438" s="9">
        <v>1974</v>
      </c>
      <c r="H438" s="9">
        <v>114</v>
      </c>
      <c r="I438" s="9">
        <v>116</v>
      </c>
      <c r="J438" s="9">
        <v>125</v>
      </c>
      <c r="K438" s="4">
        <v>2</v>
      </c>
      <c r="L438" s="4">
        <v>2</v>
      </c>
      <c r="M438" s="9">
        <v>39668</v>
      </c>
      <c r="N438" s="17">
        <v>39958</v>
      </c>
      <c r="O438" s="11">
        <v>2009</v>
      </c>
      <c r="P438" s="11">
        <f>O438-G438</f>
        <v>35</v>
      </c>
      <c r="Q438" s="10">
        <f t="shared" si="6"/>
        <v>0</v>
      </c>
      <c r="R438" s="17">
        <v>39982</v>
      </c>
      <c r="S438" s="11">
        <v>2300000</v>
      </c>
      <c r="T438" s="11">
        <v>2690000</v>
      </c>
      <c r="V438" s="11">
        <v>20175</v>
      </c>
      <c r="W438" s="7" t="s">
        <v>324</v>
      </c>
      <c r="X438" s="18" t="s">
        <v>458</v>
      </c>
    </row>
    <row r="439" spans="1:24">
      <c r="A439" s="14" t="s">
        <v>35</v>
      </c>
      <c r="B439" t="s">
        <v>44</v>
      </c>
      <c r="C439" t="s">
        <v>17</v>
      </c>
      <c r="E439" s="14" t="s">
        <v>430</v>
      </c>
      <c r="F439" s="11">
        <v>1376</v>
      </c>
      <c r="G439" s="9">
        <v>1937</v>
      </c>
      <c r="H439" s="9">
        <v>99</v>
      </c>
      <c r="I439" s="9">
        <v>99</v>
      </c>
      <c r="J439" s="9">
        <v>109</v>
      </c>
      <c r="K439" s="4">
        <v>1</v>
      </c>
      <c r="L439" s="4">
        <v>2</v>
      </c>
      <c r="M439" s="9">
        <v>41803</v>
      </c>
      <c r="N439" s="17">
        <v>41921</v>
      </c>
      <c r="O439" s="11">
        <v>2014</v>
      </c>
      <c r="P439" s="11">
        <f>O439-G439</f>
        <v>77</v>
      </c>
      <c r="Q439" s="10">
        <f t="shared" si="6"/>
        <v>0</v>
      </c>
      <c r="R439" s="17">
        <v>41939</v>
      </c>
      <c r="S439" s="11">
        <v>1675000</v>
      </c>
      <c r="T439" s="11">
        <v>11700000</v>
      </c>
      <c r="U439" s="11">
        <v>1800000</v>
      </c>
      <c r="V439" s="11">
        <v>18274</v>
      </c>
      <c r="W439" s="7" t="s">
        <v>459</v>
      </c>
      <c r="X439" s="18" t="s">
        <v>262</v>
      </c>
    </row>
    <row r="440" spans="1:24">
      <c r="A440" s="14" t="s">
        <v>35</v>
      </c>
      <c r="B440" t="s">
        <v>44</v>
      </c>
      <c r="C440" t="s">
        <v>17</v>
      </c>
      <c r="E440" s="14" t="s">
        <v>430</v>
      </c>
      <c r="F440" s="11">
        <v>1376</v>
      </c>
      <c r="G440" s="9">
        <v>1937</v>
      </c>
      <c r="H440" s="9">
        <v>99</v>
      </c>
      <c r="I440" s="9">
        <v>99</v>
      </c>
      <c r="J440" s="9">
        <v>109</v>
      </c>
      <c r="K440" s="4">
        <v>1</v>
      </c>
      <c r="L440" s="4">
        <v>2</v>
      </c>
      <c r="M440" s="9">
        <v>38415</v>
      </c>
      <c r="N440" s="17">
        <v>38509</v>
      </c>
      <c r="O440" s="11">
        <v>2005</v>
      </c>
      <c r="P440" s="11">
        <f>O440-G440</f>
        <v>68</v>
      </c>
      <c r="Q440" s="10">
        <f t="shared" si="6"/>
        <v>0</v>
      </c>
      <c r="R440" s="17">
        <v>38534</v>
      </c>
      <c r="S440" s="11">
        <v>1190000</v>
      </c>
      <c r="T440" s="11">
        <v>1175000</v>
      </c>
      <c r="U440" s="11">
        <v>1200000</v>
      </c>
      <c r="V440" s="11">
        <v>13040</v>
      </c>
      <c r="W440" s="7" t="s">
        <v>460</v>
      </c>
      <c r="X440" s="18" t="s">
        <v>392</v>
      </c>
    </row>
    <row r="441" spans="1:24">
      <c r="A441" s="14" t="s">
        <v>35</v>
      </c>
      <c r="B441" t="s">
        <v>44</v>
      </c>
      <c r="C441" t="s">
        <v>19</v>
      </c>
      <c r="E441" s="14" t="s">
        <v>461</v>
      </c>
      <c r="F441" s="11">
        <v>15194</v>
      </c>
      <c r="G441" s="9">
        <v>1994</v>
      </c>
      <c r="H441" s="9">
        <v>89</v>
      </c>
      <c r="I441" s="9">
        <v>95</v>
      </c>
      <c r="J441" s="9">
        <v>100</v>
      </c>
      <c r="K441" s="4">
        <v>1</v>
      </c>
      <c r="L441" s="4">
        <v>3</v>
      </c>
      <c r="M441" s="9">
        <v>41592</v>
      </c>
      <c r="N441" s="17">
        <v>41920</v>
      </c>
      <c r="O441" s="11">
        <v>2014</v>
      </c>
      <c r="P441" s="11">
        <f>O441-G441</f>
        <v>20</v>
      </c>
      <c r="Q441" s="10">
        <f t="shared" si="6"/>
        <v>0.05</v>
      </c>
      <c r="R441" s="17">
        <v>41962</v>
      </c>
      <c r="S441" s="11">
        <v>2050000</v>
      </c>
      <c r="T441" s="11">
        <v>12200000</v>
      </c>
      <c r="U441" s="11">
        <v>2050000</v>
      </c>
      <c r="V441" s="11">
        <v>23373</v>
      </c>
      <c r="W441" s="7" t="s">
        <v>462</v>
      </c>
      <c r="X441" s="18" t="s">
        <v>262</v>
      </c>
    </row>
    <row r="442" spans="1:24">
      <c r="A442" s="14" t="s">
        <v>43</v>
      </c>
      <c r="B442" t="s">
        <v>44</v>
      </c>
      <c r="C442" t="s">
        <v>22</v>
      </c>
      <c r="E442" s="14" t="s">
        <v>463</v>
      </c>
      <c r="F442" s="11">
        <v>7003</v>
      </c>
      <c r="G442" s="9">
        <v>2013</v>
      </c>
      <c r="H442" s="9">
        <v>73</v>
      </c>
      <c r="I442" s="9">
        <v>85</v>
      </c>
      <c r="J442" s="9">
        <v>91</v>
      </c>
      <c r="K442" s="4">
        <v>1</v>
      </c>
      <c r="L442" s="4">
        <v>2</v>
      </c>
      <c r="M442" s="9">
        <v>41881</v>
      </c>
      <c r="N442" s="17">
        <v>41915</v>
      </c>
      <c r="O442" s="11">
        <v>2014</v>
      </c>
      <c r="P442" s="11">
        <f>O442-G442</f>
        <v>1</v>
      </c>
      <c r="Q442" s="10">
        <f t="shared" ref="Q442:Q505" si="7">IF(P442=0,0,IF(P442&gt;21,0,(1/P442)))</f>
        <v>1</v>
      </c>
      <c r="R442" s="17">
        <v>42186</v>
      </c>
      <c r="S442" s="11">
        <v>2400000</v>
      </c>
      <c r="T442" s="11">
        <v>2450000</v>
      </c>
      <c r="U442" s="11">
        <v>2450000</v>
      </c>
      <c r="V442" s="11">
        <v>32877</v>
      </c>
      <c r="W442" s="7" t="s">
        <v>138</v>
      </c>
      <c r="X442" s="18" t="s">
        <v>192</v>
      </c>
    </row>
    <row r="443" spans="1:24">
      <c r="A443" s="14" t="s">
        <v>35</v>
      </c>
      <c r="B443" t="s">
        <v>44</v>
      </c>
      <c r="C443" t="s">
        <v>30</v>
      </c>
      <c r="E443" s="14" t="s">
        <v>464</v>
      </c>
      <c r="F443" s="11">
        <v>1446</v>
      </c>
      <c r="G443" s="9">
        <v>1991</v>
      </c>
      <c r="H443" s="9">
        <v>56</v>
      </c>
      <c r="I443" s="9">
        <v>58</v>
      </c>
      <c r="J443" s="9">
        <v>63</v>
      </c>
      <c r="K443" s="4">
        <v>3</v>
      </c>
      <c r="L443" s="4">
        <v>1</v>
      </c>
      <c r="M443" s="9">
        <v>41907</v>
      </c>
      <c r="N443" s="17">
        <v>41913</v>
      </c>
      <c r="O443" s="11">
        <v>2014</v>
      </c>
      <c r="P443" s="11">
        <f>O443-G443</f>
        <v>23</v>
      </c>
      <c r="Q443" s="10">
        <f t="shared" si="7"/>
        <v>0</v>
      </c>
      <c r="R443" s="17">
        <v>41978</v>
      </c>
      <c r="S443" s="11">
        <v>1625000</v>
      </c>
      <c r="T443" s="11">
        <v>1625000</v>
      </c>
      <c r="U443" s="11">
        <v>1625000</v>
      </c>
      <c r="V443" s="11">
        <v>30199</v>
      </c>
      <c r="W443" s="7" t="s">
        <v>65</v>
      </c>
      <c r="X443" s="18" t="s">
        <v>192</v>
      </c>
    </row>
    <row r="444" spans="1:24">
      <c r="A444" s="14" t="s">
        <v>364</v>
      </c>
      <c r="B444" t="s">
        <v>44</v>
      </c>
      <c r="C444" t="s">
        <v>22</v>
      </c>
      <c r="E444" s="14" t="s">
        <v>465</v>
      </c>
      <c r="F444" s="11">
        <v>6572</v>
      </c>
      <c r="G444" s="9">
        <v>2010</v>
      </c>
      <c r="H444" s="9">
        <v>67</v>
      </c>
      <c r="I444" s="9">
        <v>71</v>
      </c>
      <c r="J444" s="9">
        <v>77</v>
      </c>
      <c r="K444" s="4">
        <v>2</v>
      </c>
      <c r="L444" s="4">
        <v>2</v>
      </c>
      <c r="M444" s="9">
        <v>41903</v>
      </c>
      <c r="N444" s="17">
        <v>41911</v>
      </c>
      <c r="O444" s="11">
        <v>2014</v>
      </c>
      <c r="P444" s="11">
        <f>O444-G444</f>
        <v>4</v>
      </c>
      <c r="Q444" s="10">
        <f t="shared" si="7"/>
        <v>0.25</v>
      </c>
      <c r="R444" s="17">
        <v>41935</v>
      </c>
      <c r="S444" s="11">
        <v>2150000</v>
      </c>
      <c r="T444" s="11">
        <v>2000000</v>
      </c>
      <c r="U444" s="11">
        <v>2000000</v>
      </c>
      <c r="V444" s="11">
        <v>33130</v>
      </c>
      <c r="W444" s="7" t="s">
        <v>105</v>
      </c>
      <c r="X444" s="18" t="s">
        <v>134</v>
      </c>
    </row>
    <row r="445" spans="1:24">
      <c r="A445" s="14" t="s">
        <v>364</v>
      </c>
      <c r="B445" t="s">
        <v>44</v>
      </c>
      <c r="C445" t="s">
        <v>17</v>
      </c>
      <c r="E445" s="14" t="s">
        <v>466</v>
      </c>
      <c r="F445" s="11">
        <v>407.8</v>
      </c>
      <c r="G445" s="9">
        <v>1940</v>
      </c>
      <c r="H445" s="9">
        <v>217</v>
      </c>
      <c r="I445" s="9">
        <v>279</v>
      </c>
      <c r="J445" s="9">
        <v>324</v>
      </c>
      <c r="K445" s="4"/>
      <c r="L445" s="4">
        <v>5</v>
      </c>
      <c r="M445" s="9">
        <v>41895</v>
      </c>
      <c r="N445" s="17">
        <v>41901</v>
      </c>
      <c r="O445" s="11">
        <v>2014</v>
      </c>
      <c r="P445" s="11">
        <f>O445-G445</f>
        <v>74</v>
      </c>
      <c r="Q445" s="10">
        <f t="shared" si="7"/>
        <v>0</v>
      </c>
      <c r="R445" s="17">
        <v>41948</v>
      </c>
      <c r="S445" s="11">
        <v>3550000</v>
      </c>
      <c r="T445" s="11">
        <v>3400000</v>
      </c>
      <c r="U445" s="11">
        <v>3400000</v>
      </c>
      <c r="V445" s="11">
        <v>16359</v>
      </c>
      <c r="W445" s="7" t="s">
        <v>65</v>
      </c>
      <c r="X445" s="18" t="s">
        <v>467</v>
      </c>
    </row>
    <row r="446" spans="1:24">
      <c r="A446" s="14" t="s">
        <v>364</v>
      </c>
      <c r="B446" t="s">
        <v>44</v>
      </c>
      <c r="C446" t="s">
        <v>17</v>
      </c>
      <c r="E446" s="14" t="s">
        <v>466</v>
      </c>
      <c r="F446" s="11">
        <v>407.8</v>
      </c>
      <c r="G446" s="9">
        <v>1940</v>
      </c>
      <c r="H446" s="9">
        <v>217</v>
      </c>
      <c r="I446" s="9">
        <v>279</v>
      </c>
      <c r="J446" s="9">
        <v>324</v>
      </c>
      <c r="K446" s="4"/>
      <c r="L446" s="4">
        <v>5</v>
      </c>
      <c r="M446" s="9">
        <v>41003</v>
      </c>
      <c r="N446" s="17">
        <v>41051</v>
      </c>
      <c r="O446" s="11">
        <v>2012</v>
      </c>
      <c r="P446" s="11">
        <f>O446-G446</f>
        <v>72</v>
      </c>
      <c r="Q446" s="10">
        <f t="shared" si="7"/>
        <v>0</v>
      </c>
      <c r="R446" s="17">
        <v>41124</v>
      </c>
      <c r="S446" s="11">
        <v>2990000</v>
      </c>
      <c r="T446" s="11">
        <v>12990000</v>
      </c>
      <c r="U446" s="11">
        <v>3400000</v>
      </c>
      <c r="V446" s="11">
        <v>13779</v>
      </c>
      <c r="W446" s="7" t="s">
        <v>468</v>
      </c>
      <c r="X446" s="18" t="s">
        <v>224</v>
      </c>
    </row>
    <row r="447" spans="1:24">
      <c r="A447" s="14" t="s">
        <v>35</v>
      </c>
      <c r="B447" t="s">
        <v>44</v>
      </c>
      <c r="C447" t="s">
        <v>30</v>
      </c>
      <c r="E447" s="14" t="s">
        <v>469</v>
      </c>
      <c r="F447" s="11">
        <v>3624</v>
      </c>
      <c r="G447" s="9">
        <v>2005</v>
      </c>
      <c r="H447" s="9">
        <v>103</v>
      </c>
      <c r="I447" s="9">
        <v>107</v>
      </c>
      <c r="J447" s="9">
        <v>117</v>
      </c>
      <c r="K447" s="4">
        <v>4</v>
      </c>
      <c r="L447" s="4">
        <v>2</v>
      </c>
      <c r="M447" s="9">
        <v>41878</v>
      </c>
      <c r="N447" s="17">
        <v>41901</v>
      </c>
      <c r="O447" s="11">
        <v>2014</v>
      </c>
      <c r="P447" s="11">
        <f>O447-G447</f>
        <v>9</v>
      </c>
      <c r="Q447" s="10">
        <f t="shared" si="7"/>
        <v>0.1111111111111111</v>
      </c>
      <c r="R447" s="17">
        <v>41967</v>
      </c>
      <c r="S447" s="11">
        <v>5700000</v>
      </c>
      <c r="T447" s="11">
        <v>5700000</v>
      </c>
      <c r="U447" s="11">
        <v>5700000</v>
      </c>
      <c r="V447" s="11">
        <v>55340</v>
      </c>
      <c r="W447" s="7" t="s">
        <v>140</v>
      </c>
      <c r="X447" s="18" t="s">
        <v>272</v>
      </c>
    </row>
    <row r="448" spans="1:24">
      <c r="A448" s="14" t="s">
        <v>35</v>
      </c>
      <c r="B448" t="s">
        <v>44</v>
      </c>
      <c r="C448" t="s">
        <v>30</v>
      </c>
      <c r="E448" s="14" t="s">
        <v>469</v>
      </c>
      <c r="F448" s="11">
        <v>3624</v>
      </c>
      <c r="G448" s="9">
        <v>2005</v>
      </c>
      <c r="H448" s="9">
        <v>103</v>
      </c>
      <c r="I448" s="9">
        <v>107</v>
      </c>
      <c r="J448" s="9">
        <v>117</v>
      </c>
      <c r="K448" s="4">
        <v>4</v>
      </c>
      <c r="L448" s="4">
        <v>2</v>
      </c>
      <c r="M448" s="9">
        <v>40200</v>
      </c>
      <c r="N448" s="17">
        <v>40210</v>
      </c>
      <c r="O448" s="11">
        <v>2010</v>
      </c>
      <c r="P448" s="11">
        <f>O448-G448</f>
        <v>5</v>
      </c>
      <c r="Q448" s="10">
        <f t="shared" si="7"/>
        <v>0.2</v>
      </c>
      <c r="R448" s="17">
        <v>40295</v>
      </c>
      <c r="S448" s="11">
        <v>5550000</v>
      </c>
      <c r="T448" s="11">
        <v>4790000</v>
      </c>
      <c r="V448" s="11">
        <v>53883</v>
      </c>
      <c r="W448" s="7" t="s">
        <v>77</v>
      </c>
      <c r="X448" s="18" t="s">
        <v>458</v>
      </c>
    </row>
    <row r="449" spans="1:24">
      <c r="A449" s="14" t="s">
        <v>35</v>
      </c>
      <c r="B449" t="s">
        <v>44</v>
      </c>
      <c r="C449" t="s">
        <v>30</v>
      </c>
      <c r="E449" s="14" t="s">
        <v>470</v>
      </c>
      <c r="F449" s="11">
        <v>1456</v>
      </c>
      <c r="G449" s="9">
        <v>2009</v>
      </c>
      <c r="H449" s="9">
        <v>67</v>
      </c>
      <c r="I449" s="9">
        <v>70</v>
      </c>
      <c r="J449" s="9">
        <v>75</v>
      </c>
      <c r="K449" s="4">
        <v>1</v>
      </c>
      <c r="L449" s="4">
        <v>2</v>
      </c>
      <c r="M449" s="9">
        <v>41893</v>
      </c>
      <c r="N449" s="17">
        <v>41900</v>
      </c>
      <c r="O449" s="11">
        <v>2014</v>
      </c>
      <c r="P449" s="11">
        <f>O449-G449</f>
        <v>5</v>
      </c>
      <c r="Q449" s="10">
        <f t="shared" si="7"/>
        <v>0.2</v>
      </c>
      <c r="R449" s="17">
        <v>41968</v>
      </c>
      <c r="S449" s="11">
        <v>1930000</v>
      </c>
      <c r="T449" s="11">
        <v>1930000</v>
      </c>
      <c r="U449" s="11">
        <v>2000000</v>
      </c>
      <c r="V449" s="11">
        <v>28806</v>
      </c>
      <c r="W449" s="7" t="s">
        <v>67</v>
      </c>
      <c r="X449" s="18" t="s">
        <v>192</v>
      </c>
    </row>
    <row r="450" spans="1:24">
      <c r="A450" s="14" t="s">
        <v>35</v>
      </c>
      <c r="B450" t="s">
        <v>44</v>
      </c>
      <c r="C450" t="s">
        <v>17</v>
      </c>
      <c r="E450" s="14" t="s">
        <v>464</v>
      </c>
      <c r="F450" s="11">
        <v>1446</v>
      </c>
      <c r="G450" s="9">
        <v>1992</v>
      </c>
      <c r="H450" s="9">
        <v>58</v>
      </c>
      <c r="I450" s="9">
        <v>58</v>
      </c>
      <c r="J450" s="9">
        <v>63</v>
      </c>
      <c r="K450" s="4">
        <v>3</v>
      </c>
      <c r="L450" s="4">
        <v>2</v>
      </c>
      <c r="M450" s="9">
        <v>41816</v>
      </c>
      <c r="N450" s="17">
        <v>41887</v>
      </c>
      <c r="O450" s="11">
        <v>2014</v>
      </c>
      <c r="P450" s="11">
        <f>O450-G450</f>
        <v>22</v>
      </c>
      <c r="Q450" s="10">
        <f t="shared" si="7"/>
        <v>0</v>
      </c>
      <c r="R450" s="17">
        <v>41898</v>
      </c>
      <c r="S450" s="11">
        <v>1720000</v>
      </c>
      <c r="T450" s="11">
        <v>1790000</v>
      </c>
      <c r="U450" s="11">
        <v>1800000</v>
      </c>
      <c r="V450" s="11">
        <v>30796</v>
      </c>
      <c r="W450" s="7" t="s">
        <v>471</v>
      </c>
      <c r="X450" s="18" t="s">
        <v>472</v>
      </c>
    </row>
    <row r="451" spans="1:24">
      <c r="A451" s="14" t="s">
        <v>35</v>
      </c>
      <c r="B451" t="s">
        <v>44</v>
      </c>
      <c r="C451" t="s">
        <v>17</v>
      </c>
      <c r="E451" s="14" t="s">
        <v>464</v>
      </c>
      <c r="F451" s="11">
        <v>1446</v>
      </c>
      <c r="G451" s="9">
        <v>1992</v>
      </c>
      <c r="H451" s="9">
        <v>58</v>
      </c>
      <c r="I451" s="9">
        <v>58</v>
      </c>
      <c r="J451" s="9">
        <v>63</v>
      </c>
      <c r="K451" s="4">
        <v>3</v>
      </c>
      <c r="L451" s="4">
        <v>2</v>
      </c>
      <c r="M451" s="9">
        <v>40227</v>
      </c>
      <c r="N451" s="17">
        <v>40240</v>
      </c>
      <c r="O451" s="11">
        <v>2010</v>
      </c>
      <c r="P451" s="11">
        <f>O451-G451</f>
        <v>18</v>
      </c>
      <c r="Q451" s="10">
        <f t="shared" si="7"/>
        <v>5.5555555555555552E-2</v>
      </c>
      <c r="R451" s="17">
        <v>40276</v>
      </c>
      <c r="S451" s="11">
        <v>1700000</v>
      </c>
      <c r="T451" s="11">
        <v>1530000</v>
      </c>
      <c r="U451" s="11">
        <v>1530000</v>
      </c>
      <c r="V451" s="11">
        <v>30569</v>
      </c>
      <c r="W451" s="7" t="s">
        <v>135</v>
      </c>
      <c r="X451" s="18" t="s">
        <v>392</v>
      </c>
    </row>
    <row r="452" spans="1:24">
      <c r="A452" s="14" t="s">
        <v>35</v>
      </c>
      <c r="B452" t="s">
        <v>44</v>
      </c>
      <c r="C452" t="s">
        <v>17</v>
      </c>
      <c r="E452" s="14" t="s">
        <v>473</v>
      </c>
      <c r="F452" s="11">
        <v>242</v>
      </c>
      <c r="G452" s="9">
        <v>1900</v>
      </c>
      <c r="H452" s="9">
        <v>56</v>
      </c>
      <c r="I452" s="9">
        <v>106</v>
      </c>
      <c r="J452" s="9">
        <v>116</v>
      </c>
      <c r="K452" s="4">
        <v>2</v>
      </c>
      <c r="L452" s="4">
        <v>2</v>
      </c>
      <c r="M452" s="9">
        <v>41808</v>
      </c>
      <c r="N452" s="17">
        <v>41887</v>
      </c>
      <c r="O452" s="11">
        <v>2014</v>
      </c>
      <c r="P452" s="11">
        <f>O452-G452</f>
        <v>114</v>
      </c>
      <c r="Q452" s="10">
        <f t="shared" si="7"/>
        <v>0</v>
      </c>
      <c r="R452" s="17">
        <v>41981</v>
      </c>
      <c r="S452" s="11">
        <v>1275000</v>
      </c>
      <c r="T452" s="11">
        <v>1375000</v>
      </c>
      <c r="U452" s="11">
        <v>1275000</v>
      </c>
      <c r="V452" s="11">
        <v>22768</v>
      </c>
      <c r="W452" s="7" t="s">
        <v>474</v>
      </c>
      <c r="X452" s="18" t="s">
        <v>407</v>
      </c>
    </row>
    <row r="453" spans="1:24">
      <c r="A453" s="14" t="s">
        <v>35</v>
      </c>
      <c r="B453" t="s">
        <v>44</v>
      </c>
      <c r="C453" t="s">
        <v>30</v>
      </c>
      <c r="E453" s="14" t="s">
        <v>475</v>
      </c>
      <c r="F453" s="11">
        <v>4446</v>
      </c>
      <c r="G453" s="9">
        <v>2009</v>
      </c>
      <c r="H453" s="9">
        <v>33</v>
      </c>
      <c r="I453" s="9">
        <v>33</v>
      </c>
      <c r="J453" s="9">
        <v>40</v>
      </c>
      <c r="K453" s="4">
        <v>1</v>
      </c>
      <c r="M453" s="9">
        <v>41872</v>
      </c>
      <c r="N453" s="17">
        <v>41880</v>
      </c>
      <c r="O453" s="11">
        <v>2014</v>
      </c>
      <c r="P453" s="11">
        <f>O453-G453</f>
        <v>5</v>
      </c>
      <c r="Q453" s="10">
        <f t="shared" si="7"/>
        <v>0.2</v>
      </c>
      <c r="R453" s="17">
        <v>41899</v>
      </c>
      <c r="S453" s="11">
        <v>1160000</v>
      </c>
      <c r="T453" s="11">
        <v>1150000</v>
      </c>
      <c r="U453" s="11">
        <v>1100000</v>
      </c>
      <c r="V453" s="11">
        <v>35152</v>
      </c>
      <c r="W453" s="7" t="s">
        <v>105</v>
      </c>
      <c r="X453" s="18" t="s">
        <v>134</v>
      </c>
    </row>
    <row r="454" spans="1:24">
      <c r="A454" s="14" t="s">
        <v>35</v>
      </c>
      <c r="B454" t="s">
        <v>44</v>
      </c>
      <c r="C454" t="s">
        <v>18</v>
      </c>
      <c r="E454" s="14" t="s">
        <v>476</v>
      </c>
      <c r="F454" s="11">
        <v>2744</v>
      </c>
      <c r="G454" s="9">
        <v>2008</v>
      </c>
      <c r="H454" s="9">
        <v>65</v>
      </c>
      <c r="I454" s="9">
        <v>69</v>
      </c>
      <c r="J454" s="9">
        <v>75</v>
      </c>
      <c r="K454" s="4">
        <v>2</v>
      </c>
      <c r="L454" s="4">
        <v>2</v>
      </c>
      <c r="M454" s="9">
        <v>41726</v>
      </c>
      <c r="N454" s="17">
        <v>41878</v>
      </c>
      <c r="O454" s="11">
        <v>2014</v>
      </c>
      <c r="P454" s="11">
        <f>O454-G454</f>
        <v>6</v>
      </c>
      <c r="Q454" s="10">
        <f t="shared" si="7"/>
        <v>0.16666666666666666</v>
      </c>
      <c r="R454" s="17">
        <v>41891</v>
      </c>
      <c r="S454" s="11">
        <v>2990000</v>
      </c>
      <c r="T454" s="11">
        <v>12990000</v>
      </c>
      <c r="U454" s="11">
        <v>3250000</v>
      </c>
      <c r="V454" s="11">
        <v>46000</v>
      </c>
      <c r="W454" s="7" t="s">
        <v>477</v>
      </c>
      <c r="X454" s="18" t="s">
        <v>224</v>
      </c>
    </row>
    <row r="455" spans="1:24">
      <c r="A455" s="14" t="s">
        <v>35</v>
      </c>
      <c r="B455" t="s">
        <v>44</v>
      </c>
      <c r="C455" t="s">
        <v>19</v>
      </c>
      <c r="E455" s="14" t="s">
        <v>478</v>
      </c>
      <c r="F455" s="11">
        <v>15194</v>
      </c>
      <c r="G455" s="9">
        <v>1994</v>
      </c>
      <c r="H455" s="9">
        <v>87</v>
      </c>
      <c r="I455" s="9">
        <v>95</v>
      </c>
      <c r="J455" s="9">
        <v>102</v>
      </c>
      <c r="K455" s="4">
        <v>2</v>
      </c>
      <c r="L455" s="4">
        <v>3</v>
      </c>
      <c r="M455" s="9">
        <v>41866</v>
      </c>
      <c r="N455" s="17">
        <v>41878</v>
      </c>
      <c r="O455" s="11">
        <v>2014</v>
      </c>
      <c r="P455" s="11">
        <f>O455-G455</f>
        <v>20</v>
      </c>
      <c r="Q455" s="10">
        <f t="shared" si="7"/>
        <v>0.05</v>
      </c>
      <c r="R455" s="17">
        <v>41948</v>
      </c>
      <c r="S455" s="11">
        <v>1930000</v>
      </c>
      <c r="T455" s="11">
        <v>1800000</v>
      </c>
      <c r="U455" s="11">
        <v>1800000</v>
      </c>
      <c r="V455" s="11">
        <v>22531</v>
      </c>
      <c r="W455" s="7" t="s">
        <v>102</v>
      </c>
      <c r="X455" s="18" t="s">
        <v>262</v>
      </c>
    </row>
    <row r="456" spans="1:24">
      <c r="A456" s="14" t="s">
        <v>35</v>
      </c>
      <c r="B456" t="s">
        <v>44</v>
      </c>
      <c r="C456" t="s">
        <v>19</v>
      </c>
      <c r="E456" s="14" t="s">
        <v>478</v>
      </c>
      <c r="F456" s="11">
        <v>15194</v>
      </c>
      <c r="G456" s="9">
        <v>1994</v>
      </c>
      <c r="H456" s="9">
        <v>87</v>
      </c>
      <c r="I456" s="9">
        <v>95</v>
      </c>
      <c r="J456" s="9">
        <v>102</v>
      </c>
      <c r="K456" s="4">
        <v>2</v>
      </c>
      <c r="L456" s="4">
        <v>3</v>
      </c>
      <c r="M456" s="9">
        <v>39234</v>
      </c>
      <c r="N456" s="17">
        <v>39252</v>
      </c>
      <c r="O456" s="11">
        <v>2007</v>
      </c>
      <c r="P456" s="11">
        <f>O456-G456</f>
        <v>13</v>
      </c>
      <c r="Q456" s="10">
        <f t="shared" si="7"/>
        <v>7.6923076923076927E-2</v>
      </c>
      <c r="R456" s="17">
        <v>39287</v>
      </c>
      <c r="S456" s="11">
        <v>1430000</v>
      </c>
      <c r="T456" s="11">
        <v>1450000</v>
      </c>
      <c r="U456" s="11">
        <v>1450000</v>
      </c>
      <c r="V456" s="11">
        <v>16437</v>
      </c>
      <c r="W456" s="7" t="s">
        <v>197</v>
      </c>
      <c r="X456" s="18" t="s">
        <v>272</v>
      </c>
    </row>
    <row r="457" spans="1:24">
      <c r="A457" s="14" t="s">
        <v>35</v>
      </c>
      <c r="B457" t="s">
        <v>44</v>
      </c>
      <c r="C457" t="s">
        <v>19</v>
      </c>
      <c r="E457" s="14" t="s">
        <v>479</v>
      </c>
      <c r="F457" s="11">
        <v>15194</v>
      </c>
      <c r="G457" s="9">
        <v>1994</v>
      </c>
      <c r="H457" s="9">
        <v>86</v>
      </c>
      <c r="I457" s="9">
        <v>94</v>
      </c>
      <c r="J457" s="9">
        <v>102</v>
      </c>
      <c r="K457" s="4">
        <v>1</v>
      </c>
      <c r="L457" s="4">
        <v>3</v>
      </c>
      <c r="M457" s="9">
        <v>41866</v>
      </c>
      <c r="N457" s="17">
        <v>41877</v>
      </c>
      <c r="O457" s="11">
        <v>2014</v>
      </c>
      <c r="P457" s="11">
        <f>O457-G457</f>
        <v>20</v>
      </c>
      <c r="Q457" s="10">
        <f t="shared" si="7"/>
        <v>0.05</v>
      </c>
      <c r="R457" s="17">
        <v>41960</v>
      </c>
      <c r="S457" s="11">
        <v>2400000</v>
      </c>
      <c r="T457" s="11">
        <v>2200000</v>
      </c>
      <c r="U457" s="11">
        <v>2050000</v>
      </c>
      <c r="V457" s="11">
        <v>28258</v>
      </c>
      <c r="W457" s="7" t="s">
        <v>56</v>
      </c>
      <c r="X457" s="18" t="s">
        <v>262</v>
      </c>
    </row>
    <row r="458" spans="1:24">
      <c r="A458" s="14" t="s">
        <v>35</v>
      </c>
      <c r="B458" t="s">
        <v>44</v>
      </c>
      <c r="C458" t="s">
        <v>19</v>
      </c>
      <c r="E458" s="14" t="s">
        <v>479</v>
      </c>
      <c r="F458" s="11">
        <v>15194</v>
      </c>
      <c r="G458" s="9">
        <v>1994</v>
      </c>
      <c r="H458" s="9">
        <v>86</v>
      </c>
      <c r="I458" s="9">
        <v>94</v>
      </c>
      <c r="J458" s="9">
        <v>102</v>
      </c>
      <c r="K458" s="4">
        <v>1</v>
      </c>
      <c r="L458" s="4">
        <v>3</v>
      </c>
      <c r="M458" s="9">
        <v>38786</v>
      </c>
      <c r="N458" s="17">
        <v>38817</v>
      </c>
      <c r="O458" s="11">
        <v>2006</v>
      </c>
      <c r="P458" s="11">
        <f>O458-G458</f>
        <v>12</v>
      </c>
      <c r="Q458" s="10">
        <f t="shared" si="7"/>
        <v>8.3333333333333329E-2</v>
      </c>
      <c r="R458" s="17">
        <v>38859</v>
      </c>
      <c r="S458" s="11">
        <v>1400000</v>
      </c>
      <c r="T458" s="11">
        <v>1390000</v>
      </c>
      <c r="U458" s="11">
        <v>1375000</v>
      </c>
      <c r="V458" s="11">
        <v>16279</v>
      </c>
      <c r="W458" s="7" t="s">
        <v>86</v>
      </c>
      <c r="X458" s="18" t="s">
        <v>458</v>
      </c>
    </row>
    <row r="459" spans="1:24">
      <c r="A459" s="14" t="s">
        <v>35</v>
      </c>
      <c r="B459" t="s">
        <v>44</v>
      </c>
      <c r="C459" t="s">
        <v>30</v>
      </c>
      <c r="E459" s="14" t="s">
        <v>480</v>
      </c>
      <c r="F459" s="11">
        <v>411</v>
      </c>
      <c r="G459" s="9">
        <v>1889</v>
      </c>
      <c r="H459" s="9">
        <v>219</v>
      </c>
      <c r="I459" s="9">
        <v>55</v>
      </c>
      <c r="J459" s="9">
        <v>354</v>
      </c>
      <c r="K459" s="4">
        <v>1</v>
      </c>
      <c r="L459" s="4">
        <v>1</v>
      </c>
      <c r="M459" s="9">
        <v>41852</v>
      </c>
      <c r="N459" s="17">
        <v>41873</v>
      </c>
      <c r="O459" s="11">
        <v>2014</v>
      </c>
      <c r="P459" s="11">
        <f>O459-G459</f>
        <v>125</v>
      </c>
      <c r="Q459" s="10">
        <f t="shared" si="7"/>
        <v>0</v>
      </c>
      <c r="R459" s="17">
        <v>41948</v>
      </c>
      <c r="S459" s="11">
        <v>1500000</v>
      </c>
      <c r="T459" s="11">
        <v>1490000</v>
      </c>
      <c r="U459" s="11">
        <v>1500000</v>
      </c>
      <c r="V459" s="11">
        <v>6849</v>
      </c>
      <c r="W459" s="7" t="s">
        <v>164</v>
      </c>
      <c r="X459" s="18" t="s">
        <v>262</v>
      </c>
    </row>
    <row r="460" spans="1:24">
      <c r="A460" s="14" t="s">
        <v>35</v>
      </c>
      <c r="B460" t="s">
        <v>44</v>
      </c>
      <c r="C460" t="s">
        <v>30</v>
      </c>
      <c r="E460" s="14" t="s">
        <v>480</v>
      </c>
      <c r="F460" s="11">
        <v>411</v>
      </c>
      <c r="G460" s="9">
        <v>1889</v>
      </c>
      <c r="H460" s="9">
        <v>219</v>
      </c>
      <c r="I460" s="9">
        <v>55</v>
      </c>
      <c r="J460" s="9">
        <v>354</v>
      </c>
      <c r="K460" s="4">
        <v>1</v>
      </c>
      <c r="L460" s="4">
        <v>1</v>
      </c>
      <c r="M460" s="9">
        <v>38757</v>
      </c>
      <c r="N460" s="17">
        <v>38769</v>
      </c>
      <c r="O460" s="11">
        <v>2006</v>
      </c>
      <c r="P460" s="11">
        <f>O460-G460</f>
        <v>117</v>
      </c>
      <c r="Q460" s="10">
        <f t="shared" si="7"/>
        <v>0</v>
      </c>
      <c r="S460" s="11">
        <v>2500000</v>
      </c>
      <c r="T460" s="11">
        <v>2100000</v>
      </c>
      <c r="U460" s="11">
        <v>2100000</v>
      </c>
      <c r="V460" s="11">
        <v>11416</v>
      </c>
      <c r="W460" s="7" t="s">
        <v>102</v>
      </c>
      <c r="X460" s="18" t="s">
        <v>392</v>
      </c>
    </row>
    <row r="461" spans="1:24">
      <c r="A461" s="14" t="s">
        <v>35</v>
      </c>
      <c r="B461" t="s">
        <v>44</v>
      </c>
      <c r="C461" t="s">
        <v>17</v>
      </c>
      <c r="E461" s="14" t="s">
        <v>481</v>
      </c>
      <c r="F461" s="11">
        <v>1007</v>
      </c>
      <c r="G461" s="9">
        <v>1903</v>
      </c>
      <c r="H461" s="9">
        <v>85</v>
      </c>
      <c r="I461" s="9">
        <v>87</v>
      </c>
      <c r="J461" s="9">
        <v>131</v>
      </c>
      <c r="K461" s="4">
        <v>2</v>
      </c>
      <c r="L461" s="4">
        <v>2</v>
      </c>
      <c r="M461" s="9">
        <v>41809</v>
      </c>
      <c r="N461" s="17">
        <v>41873</v>
      </c>
      <c r="O461" s="11">
        <v>2014</v>
      </c>
      <c r="P461" s="11">
        <f>O461-G461</f>
        <v>111</v>
      </c>
      <c r="Q461" s="10">
        <f t="shared" si="7"/>
        <v>0</v>
      </c>
      <c r="S461" s="11">
        <v>2500000</v>
      </c>
      <c r="T461" s="11">
        <v>2500000</v>
      </c>
      <c r="V461" s="11">
        <v>29412</v>
      </c>
      <c r="W461" s="7" t="s">
        <v>237</v>
      </c>
      <c r="X461" s="18" t="s">
        <v>134</v>
      </c>
    </row>
    <row r="462" spans="1:24">
      <c r="A462" s="14" t="s">
        <v>35</v>
      </c>
      <c r="B462" t="s">
        <v>44</v>
      </c>
      <c r="C462" t="s">
        <v>17</v>
      </c>
      <c r="E462" s="14" t="s">
        <v>481</v>
      </c>
      <c r="F462" s="11">
        <v>1007</v>
      </c>
      <c r="G462" s="9">
        <v>1903</v>
      </c>
      <c r="H462" s="9">
        <v>85</v>
      </c>
      <c r="I462" s="9">
        <v>87</v>
      </c>
      <c r="J462" s="9">
        <v>131</v>
      </c>
      <c r="K462" s="4">
        <v>2</v>
      </c>
      <c r="L462" s="4">
        <v>2</v>
      </c>
      <c r="M462" s="9">
        <v>38594</v>
      </c>
      <c r="N462" s="17">
        <v>38651</v>
      </c>
      <c r="O462" s="11">
        <v>2005</v>
      </c>
      <c r="P462" s="11">
        <f>O462-G462</f>
        <v>102</v>
      </c>
      <c r="Q462" s="10">
        <f t="shared" si="7"/>
        <v>0</v>
      </c>
      <c r="R462" s="17">
        <v>38736</v>
      </c>
      <c r="S462" s="11">
        <v>1800000</v>
      </c>
      <c r="T462" s="11">
        <v>1790000</v>
      </c>
      <c r="U462" s="11">
        <v>1850000</v>
      </c>
      <c r="V462" s="11">
        <v>21176</v>
      </c>
      <c r="W462" s="7" t="s">
        <v>291</v>
      </c>
      <c r="X462" s="18" t="s">
        <v>208</v>
      </c>
    </row>
    <row r="463" spans="1:24">
      <c r="A463" s="14" t="s">
        <v>39</v>
      </c>
      <c r="B463" t="s">
        <v>44</v>
      </c>
      <c r="C463" t="s">
        <v>30</v>
      </c>
      <c r="E463" s="14" t="s">
        <v>429</v>
      </c>
      <c r="F463" s="11">
        <v>1089</v>
      </c>
      <c r="G463" s="9">
        <v>1996</v>
      </c>
      <c r="H463" s="9">
        <v>76</v>
      </c>
      <c r="I463" s="9">
        <v>76</v>
      </c>
      <c r="J463" s="9">
        <v>80</v>
      </c>
      <c r="K463" s="4">
        <v>2</v>
      </c>
      <c r="L463" s="4">
        <v>2</v>
      </c>
      <c r="M463" s="9">
        <v>41810</v>
      </c>
      <c r="N463" s="17">
        <v>41865</v>
      </c>
      <c r="O463" s="11">
        <v>2014</v>
      </c>
      <c r="P463" s="11">
        <f>O463-G463</f>
        <v>18</v>
      </c>
      <c r="Q463" s="10">
        <f t="shared" si="7"/>
        <v>5.5555555555555552E-2</v>
      </c>
      <c r="R463" s="17">
        <v>41894</v>
      </c>
      <c r="S463" s="11">
        <v>1700000</v>
      </c>
      <c r="T463" s="11">
        <v>1700000</v>
      </c>
      <c r="U463" s="11">
        <v>1700000</v>
      </c>
      <c r="V463" s="11">
        <v>22368</v>
      </c>
      <c r="W463" s="7" t="s">
        <v>482</v>
      </c>
      <c r="X463" s="18" t="s">
        <v>262</v>
      </c>
    </row>
    <row r="464" spans="1:24">
      <c r="A464" s="14" t="s">
        <v>39</v>
      </c>
      <c r="B464" t="s">
        <v>44</v>
      </c>
      <c r="C464" t="s">
        <v>30</v>
      </c>
      <c r="E464" s="14" t="s">
        <v>429</v>
      </c>
      <c r="F464" s="11">
        <v>1089</v>
      </c>
      <c r="G464" s="9">
        <v>1996</v>
      </c>
      <c r="H464" s="9">
        <v>76</v>
      </c>
      <c r="I464" s="9">
        <v>76</v>
      </c>
      <c r="J464" s="9">
        <v>80</v>
      </c>
      <c r="K464" s="4">
        <v>2</v>
      </c>
      <c r="L464" s="4">
        <v>2</v>
      </c>
      <c r="M464" s="9">
        <v>39009</v>
      </c>
      <c r="N464" s="17">
        <v>39036</v>
      </c>
      <c r="O464" s="11">
        <v>2006</v>
      </c>
      <c r="P464" s="11">
        <f>O464-G464</f>
        <v>10</v>
      </c>
      <c r="Q464" s="10">
        <f t="shared" si="7"/>
        <v>0.1</v>
      </c>
      <c r="R464" s="17">
        <v>39058</v>
      </c>
      <c r="S464" s="11">
        <v>1650000</v>
      </c>
      <c r="T464" s="11">
        <v>1450000</v>
      </c>
      <c r="U464" s="11">
        <v>1450000</v>
      </c>
      <c r="V464" s="11">
        <v>21711</v>
      </c>
      <c r="W464" s="7" t="s">
        <v>53</v>
      </c>
      <c r="X464" s="18" t="s">
        <v>112</v>
      </c>
    </row>
    <row r="465" spans="1:24">
      <c r="A465" s="14" t="s">
        <v>35</v>
      </c>
      <c r="B465" t="s">
        <v>44</v>
      </c>
      <c r="C465" t="s">
        <v>17</v>
      </c>
      <c r="E465" s="14" t="s">
        <v>483</v>
      </c>
      <c r="F465" s="11">
        <v>561</v>
      </c>
      <c r="G465" s="9">
        <v>1953</v>
      </c>
      <c r="H465" s="9">
        <v>51</v>
      </c>
      <c r="I465" s="9">
        <v>51</v>
      </c>
      <c r="J465" s="9">
        <v>57</v>
      </c>
      <c r="K465" s="4">
        <v>1</v>
      </c>
      <c r="L465" s="4">
        <v>1</v>
      </c>
      <c r="M465" s="9">
        <v>41775</v>
      </c>
      <c r="N465" s="17">
        <v>41864</v>
      </c>
      <c r="O465" s="11">
        <v>2014</v>
      </c>
      <c r="P465" s="11">
        <f>O465-G465</f>
        <v>61</v>
      </c>
      <c r="Q465" s="10">
        <f t="shared" si="7"/>
        <v>0</v>
      </c>
      <c r="R465" s="17">
        <v>41918</v>
      </c>
      <c r="S465" s="11">
        <v>1400000</v>
      </c>
      <c r="T465" s="11">
        <v>1425000</v>
      </c>
      <c r="U465" s="11">
        <v>1425000</v>
      </c>
      <c r="V465" s="11">
        <v>27451</v>
      </c>
      <c r="W465" s="7" t="s">
        <v>267</v>
      </c>
      <c r="X465" s="18" t="s">
        <v>407</v>
      </c>
    </row>
    <row r="466" spans="1:24">
      <c r="A466" s="14" t="s">
        <v>35</v>
      </c>
      <c r="B466" t="s">
        <v>44</v>
      </c>
      <c r="C466" t="s">
        <v>17</v>
      </c>
      <c r="E466" s="14" t="s">
        <v>483</v>
      </c>
      <c r="F466" s="11">
        <v>561</v>
      </c>
      <c r="G466" s="9">
        <v>1953</v>
      </c>
      <c r="H466" s="9">
        <v>51</v>
      </c>
      <c r="I466" s="9">
        <v>51</v>
      </c>
      <c r="J466" s="9">
        <v>57</v>
      </c>
      <c r="K466" s="4">
        <v>1</v>
      </c>
      <c r="L466" s="4">
        <v>1</v>
      </c>
      <c r="M466" s="9">
        <v>39535</v>
      </c>
      <c r="N466" s="17">
        <v>39766</v>
      </c>
      <c r="O466" s="11">
        <v>2008</v>
      </c>
      <c r="P466" s="11">
        <f>O466-G466</f>
        <v>55</v>
      </c>
      <c r="Q466" s="10">
        <f t="shared" si="7"/>
        <v>0</v>
      </c>
      <c r="R466" s="17">
        <v>39863</v>
      </c>
      <c r="S466" s="11">
        <v>1200000</v>
      </c>
      <c r="T466" s="11">
        <v>1290000</v>
      </c>
      <c r="U466" s="11">
        <v>1330000</v>
      </c>
      <c r="V466" s="11">
        <v>23529</v>
      </c>
      <c r="W466" s="7" t="s">
        <v>484</v>
      </c>
      <c r="X466" s="18" t="s">
        <v>112</v>
      </c>
    </row>
    <row r="467" spans="1:24">
      <c r="A467" s="14" t="s">
        <v>35</v>
      </c>
      <c r="B467" t="s">
        <v>44</v>
      </c>
      <c r="C467" t="s">
        <v>17</v>
      </c>
      <c r="E467" s="14" t="s">
        <v>485</v>
      </c>
      <c r="F467" s="11">
        <v>332</v>
      </c>
      <c r="G467" s="9">
        <v>1895</v>
      </c>
      <c r="H467" s="9">
        <v>52</v>
      </c>
      <c r="I467" s="9">
        <v>59</v>
      </c>
      <c r="J467" s="9">
        <v>70</v>
      </c>
      <c r="K467" s="4">
        <v>1</v>
      </c>
      <c r="L467" s="4">
        <v>1</v>
      </c>
      <c r="M467" s="9">
        <v>41822</v>
      </c>
      <c r="N467" s="17">
        <v>41834</v>
      </c>
      <c r="O467" s="11">
        <v>2014</v>
      </c>
      <c r="P467" s="11">
        <f>O467-G467</f>
        <v>119</v>
      </c>
      <c r="Q467" s="10">
        <f t="shared" si="7"/>
        <v>0</v>
      </c>
      <c r="R467" s="17">
        <v>41898</v>
      </c>
      <c r="S467" s="11">
        <v>1500000</v>
      </c>
      <c r="T467" s="11">
        <v>1450000</v>
      </c>
      <c r="U467" s="11">
        <v>1350000</v>
      </c>
      <c r="V467" s="11">
        <v>28846</v>
      </c>
      <c r="W467" s="7" t="s">
        <v>102</v>
      </c>
      <c r="X467" s="18" t="s">
        <v>224</v>
      </c>
    </row>
    <row r="468" spans="1:24">
      <c r="A468" s="14" t="s">
        <v>35</v>
      </c>
      <c r="B468" t="s">
        <v>44</v>
      </c>
      <c r="C468" t="s">
        <v>17</v>
      </c>
      <c r="E468" s="14" t="s">
        <v>485</v>
      </c>
      <c r="F468" s="11">
        <v>332</v>
      </c>
      <c r="G468" s="9">
        <v>1895</v>
      </c>
      <c r="H468" s="9">
        <v>52</v>
      </c>
      <c r="I468" s="9">
        <v>59</v>
      </c>
      <c r="J468" s="9">
        <v>70</v>
      </c>
      <c r="K468" s="4">
        <v>1</v>
      </c>
      <c r="L468" s="4">
        <v>1</v>
      </c>
      <c r="M468" s="9">
        <v>40512</v>
      </c>
      <c r="N468" s="17">
        <v>40528</v>
      </c>
      <c r="O468" s="11">
        <v>2010</v>
      </c>
      <c r="P468" s="11">
        <f>O468-G468</f>
        <v>115</v>
      </c>
      <c r="Q468" s="10">
        <f t="shared" si="7"/>
        <v>0</v>
      </c>
      <c r="R468" s="17">
        <v>40683</v>
      </c>
      <c r="S468" s="11">
        <v>1150000</v>
      </c>
      <c r="T468" s="11">
        <v>1150000</v>
      </c>
      <c r="U468" s="11">
        <v>1150000</v>
      </c>
      <c r="V468" s="11">
        <v>22115</v>
      </c>
      <c r="W468" s="7" t="s">
        <v>133</v>
      </c>
      <c r="X468" s="18" t="s">
        <v>112</v>
      </c>
    </row>
    <row r="469" spans="1:24">
      <c r="A469" s="14" t="s">
        <v>36</v>
      </c>
      <c r="B469" t="s">
        <v>44</v>
      </c>
      <c r="C469" t="s">
        <v>30</v>
      </c>
      <c r="E469" s="14" t="s">
        <v>486</v>
      </c>
      <c r="F469" s="11">
        <v>1111</v>
      </c>
      <c r="G469" s="9">
        <v>1995</v>
      </c>
      <c r="H469" s="9">
        <v>71</v>
      </c>
      <c r="I469" s="9">
        <v>74</v>
      </c>
      <c r="J469" s="9">
        <v>82</v>
      </c>
      <c r="K469" s="4">
        <v>2</v>
      </c>
      <c r="L469" s="4">
        <v>2</v>
      </c>
      <c r="M469" s="9">
        <v>41744</v>
      </c>
      <c r="N469" s="17">
        <v>41831</v>
      </c>
      <c r="O469" s="11">
        <v>2014</v>
      </c>
      <c r="P469" s="11">
        <f>O469-G469</f>
        <v>19</v>
      </c>
      <c r="Q469" s="10">
        <f t="shared" si="7"/>
        <v>5.2631578947368418E-2</v>
      </c>
      <c r="R469" s="17">
        <v>41872</v>
      </c>
      <c r="S469" s="11">
        <v>1640000</v>
      </c>
      <c r="T469" s="11">
        <v>1650000</v>
      </c>
      <c r="U469" s="11">
        <v>1650000</v>
      </c>
      <c r="V469" s="11">
        <v>23099</v>
      </c>
      <c r="W469" s="7" t="s">
        <v>312</v>
      </c>
      <c r="X469" s="18" t="s">
        <v>134</v>
      </c>
    </row>
    <row r="470" spans="1:24">
      <c r="A470" s="14" t="s">
        <v>36</v>
      </c>
      <c r="B470" t="s">
        <v>44</v>
      </c>
      <c r="C470" t="s">
        <v>30</v>
      </c>
      <c r="E470" s="14" t="s">
        <v>486</v>
      </c>
      <c r="F470" s="11">
        <v>1111</v>
      </c>
      <c r="G470" s="9">
        <v>1995</v>
      </c>
      <c r="H470" s="9">
        <v>71</v>
      </c>
      <c r="I470" s="9">
        <v>74</v>
      </c>
      <c r="J470" s="9">
        <v>82</v>
      </c>
      <c r="K470" s="4">
        <v>2</v>
      </c>
      <c r="L470" s="4">
        <v>2</v>
      </c>
      <c r="M470" s="9">
        <v>38702</v>
      </c>
      <c r="N470" s="17">
        <v>38727</v>
      </c>
      <c r="O470" s="11">
        <v>2006</v>
      </c>
      <c r="P470" s="11">
        <f>O470-G470</f>
        <v>11</v>
      </c>
      <c r="Q470" s="10">
        <f t="shared" si="7"/>
        <v>9.0909090909090912E-2</v>
      </c>
      <c r="R470" s="17">
        <v>38765</v>
      </c>
      <c r="S470" s="11">
        <v>1320000</v>
      </c>
      <c r="T470" s="11">
        <v>1190000</v>
      </c>
      <c r="U470" s="11">
        <v>1200000</v>
      </c>
      <c r="V470" s="11">
        <v>18592</v>
      </c>
      <c r="W470" s="7" t="s">
        <v>259</v>
      </c>
      <c r="X470" s="18" t="s">
        <v>349</v>
      </c>
    </row>
    <row r="471" spans="1:24">
      <c r="A471" s="14" t="s">
        <v>38</v>
      </c>
      <c r="B471" t="s">
        <v>44</v>
      </c>
      <c r="C471" t="s">
        <v>22</v>
      </c>
      <c r="E471" s="14" t="s">
        <v>487</v>
      </c>
      <c r="F471" s="11">
        <v>985</v>
      </c>
      <c r="G471" s="9">
        <v>2008</v>
      </c>
      <c r="H471" s="9">
        <v>77</v>
      </c>
      <c r="I471" s="9">
        <v>83</v>
      </c>
      <c r="J471" s="9">
        <v>91</v>
      </c>
      <c r="K471" s="4">
        <v>2</v>
      </c>
      <c r="L471" s="4">
        <v>2</v>
      </c>
      <c r="M471" s="9">
        <v>41740</v>
      </c>
      <c r="N471" s="17">
        <v>41829</v>
      </c>
      <c r="O471" s="11">
        <v>2014</v>
      </c>
      <c r="P471" s="11">
        <f>O471-G471</f>
        <v>6</v>
      </c>
      <c r="Q471" s="10">
        <f t="shared" si="7"/>
        <v>0.16666666666666666</v>
      </c>
      <c r="R471" s="17">
        <v>41872</v>
      </c>
      <c r="S471" s="11">
        <v>1850000</v>
      </c>
      <c r="T471" s="11">
        <v>11850000</v>
      </c>
      <c r="U471" s="11">
        <v>2000000</v>
      </c>
      <c r="V471" s="11">
        <v>24026</v>
      </c>
      <c r="W471" s="7" t="s">
        <v>267</v>
      </c>
      <c r="X471" s="18" t="s">
        <v>134</v>
      </c>
    </row>
    <row r="472" spans="1:24">
      <c r="A472" s="14" t="s">
        <v>38</v>
      </c>
      <c r="B472" t="s">
        <v>44</v>
      </c>
      <c r="C472" t="s">
        <v>22</v>
      </c>
      <c r="E472" s="14" t="s">
        <v>487</v>
      </c>
      <c r="F472" s="11">
        <v>985</v>
      </c>
      <c r="G472" s="9">
        <v>2008</v>
      </c>
      <c r="H472" s="9">
        <v>77</v>
      </c>
      <c r="I472" s="9">
        <v>83</v>
      </c>
      <c r="J472" s="9">
        <v>91</v>
      </c>
      <c r="K472" s="4">
        <v>2</v>
      </c>
      <c r="L472" s="4">
        <v>2</v>
      </c>
      <c r="M472" s="9">
        <v>39713</v>
      </c>
      <c r="N472" s="17">
        <v>39834</v>
      </c>
      <c r="O472" s="11">
        <v>2009</v>
      </c>
      <c r="P472" s="11">
        <f>O472-G472</f>
        <v>1</v>
      </c>
      <c r="Q472" s="10">
        <f t="shared" si="7"/>
        <v>1</v>
      </c>
      <c r="R472" s="17">
        <v>39863</v>
      </c>
      <c r="S472" s="11">
        <v>1490000</v>
      </c>
      <c r="T472" s="11">
        <v>1490000</v>
      </c>
      <c r="V472" s="11">
        <v>19351</v>
      </c>
      <c r="W472" s="7" t="s">
        <v>488</v>
      </c>
      <c r="X472" s="18" t="s">
        <v>112</v>
      </c>
    </row>
    <row r="473" spans="1:24">
      <c r="A473" s="14" t="s">
        <v>35</v>
      </c>
      <c r="B473" t="s">
        <v>44</v>
      </c>
      <c r="C473" t="s">
        <v>30</v>
      </c>
      <c r="E473" s="14" t="s">
        <v>489</v>
      </c>
      <c r="F473" s="11">
        <v>13.6</v>
      </c>
      <c r="G473" s="9">
        <v>2012</v>
      </c>
      <c r="H473" s="9">
        <v>66</v>
      </c>
      <c r="I473" s="9">
        <v>67</v>
      </c>
      <c r="J473" s="9">
        <v>72</v>
      </c>
      <c r="K473" s="4">
        <v>3</v>
      </c>
      <c r="M473" s="9">
        <v>41796</v>
      </c>
      <c r="N473" s="17">
        <v>41817</v>
      </c>
      <c r="O473" s="11">
        <v>2014</v>
      </c>
      <c r="P473" s="11">
        <f>O473-G473</f>
        <v>2</v>
      </c>
      <c r="Q473" s="10">
        <f t="shared" si="7"/>
        <v>0.5</v>
      </c>
      <c r="R473" s="17">
        <v>41864</v>
      </c>
      <c r="S473" s="11">
        <v>1950000</v>
      </c>
      <c r="T473" s="11">
        <v>1990000</v>
      </c>
      <c r="U473" s="11">
        <v>2000000</v>
      </c>
      <c r="V473" s="11">
        <v>29545</v>
      </c>
      <c r="W473" s="7" t="s">
        <v>164</v>
      </c>
      <c r="X473" s="18" t="s">
        <v>224</v>
      </c>
    </row>
    <row r="474" spans="1:24">
      <c r="A474" s="14" t="s">
        <v>35</v>
      </c>
      <c r="B474" t="s">
        <v>44</v>
      </c>
      <c r="C474" t="s">
        <v>30</v>
      </c>
      <c r="E474" s="14" t="s">
        <v>489</v>
      </c>
      <c r="F474" s="11">
        <v>13.6</v>
      </c>
      <c r="G474" s="9">
        <v>2012</v>
      </c>
      <c r="H474" s="9">
        <v>66</v>
      </c>
      <c r="I474" s="9">
        <v>67</v>
      </c>
      <c r="J474" s="9">
        <v>72</v>
      </c>
      <c r="K474" s="4">
        <v>3</v>
      </c>
      <c r="M474" s="9">
        <v>40953</v>
      </c>
      <c r="N474" s="17">
        <v>40962</v>
      </c>
      <c r="O474" s="11">
        <v>2012</v>
      </c>
      <c r="P474" s="11">
        <f>O474-G474</f>
        <v>0</v>
      </c>
      <c r="Q474" s="10">
        <f t="shared" si="7"/>
        <v>0</v>
      </c>
      <c r="R474" s="17">
        <v>41036</v>
      </c>
      <c r="S474" s="11">
        <v>1980000</v>
      </c>
      <c r="T474" s="11">
        <v>1980000</v>
      </c>
      <c r="V474" s="11">
        <v>30000</v>
      </c>
      <c r="W474" s="7" t="s">
        <v>94</v>
      </c>
      <c r="X474" s="18" t="s">
        <v>262</v>
      </c>
    </row>
    <row r="475" spans="1:24">
      <c r="A475" s="14" t="s">
        <v>35</v>
      </c>
      <c r="B475" t="s">
        <v>44</v>
      </c>
      <c r="C475" t="s">
        <v>17</v>
      </c>
      <c r="E475" s="14" t="s">
        <v>490</v>
      </c>
      <c r="F475" s="11">
        <v>312</v>
      </c>
      <c r="G475" s="9">
        <v>1898</v>
      </c>
      <c r="H475" s="9">
        <v>64</v>
      </c>
      <c r="I475" s="9">
        <v>68</v>
      </c>
      <c r="J475" s="9">
        <v>74</v>
      </c>
      <c r="K475" s="4">
        <v>3</v>
      </c>
      <c r="L475" s="4">
        <v>1</v>
      </c>
      <c r="M475" s="9">
        <v>41797</v>
      </c>
      <c r="N475" s="17">
        <v>41817</v>
      </c>
      <c r="O475" s="11">
        <v>2014</v>
      </c>
      <c r="P475" s="11">
        <f>O475-G475</f>
        <v>116</v>
      </c>
      <c r="Q475" s="10">
        <f t="shared" si="7"/>
        <v>0</v>
      </c>
      <c r="R475" s="17">
        <v>41862</v>
      </c>
      <c r="S475" s="11">
        <v>1635000</v>
      </c>
      <c r="T475" s="11">
        <v>1690000</v>
      </c>
      <c r="U475" s="11">
        <v>1700000</v>
      </c>
      <c r="V475" s="11">
        <v>25547</v>
      </c>
      <c r="W475" s="7" t="s">
        <v>96</v>
      </c>
      <c r="X475" s="18" t="s">
        <v>491</v>
      </c>
    </row>
    <row r="476" spans="1:24">
      <c r="A476" s="14" t="s">
        <v>35</v>
      </c>
      <c r="B476" t="s">
        <v>44</v>
      </c>
      <c r="C476" t="s">
        <v>17</v>
      </c>
      <c r="E476" s="14" t="s">
        <v>490</v>
      </c>
      <c r="F476" s="11">
        <v>312</v>
      </c>
      <c r="G476" s="9">
        <v>1898</v>
      </c>
      <c r="H476" s="9">
        <v>64</v>
      </c>
      <c r="I476" s="9">
        <v>68</v>
      </c>
      <c r="J476" s="9">
        <v>74</v>
      </c>
      <c r="K476" s="4">
        <v>3</v>
      </c>
      <c r="L476" s="4">
        <v>1</v>
      </c>
      <c r="M476" s="9">
        <v>41439</v>
      </c>
      <c r="N476" s="17">
        <v>41446</v>
      </c>
      <c r="O476" s="11">
        <v>2013</v>
      </c>
      <c r="P476" s="11">
        <f>O476-G476</f>
        <v>115</v>
      </c>
      <c r="Q476" s="10">
        <f t="shared" si="7"/>
        <v>0</v>
      </c>
      <c r="R476" s="17">
        <v>41459</v>
      </c>
      <c r="S476" s="11">
        <v>1590000</v>
      </c>
      <c r="T476" s="11">
        <v>1390000</v>
      </c>
      <c r="U476" s="11">
        <v>1550000</v>
      </c>
      <c r="V476" s="11">
        <v>24844</v>
      </c>
      <c r="W476" s="7" t="s">
        <v>67</v>
      </c>
      <c r="X476" s="18" t="s">
        <v>491</v>
      </c>
    </row>
    <row r="477" spans="1:24">
      <c r="A477" s="14" t="s">
        <v>35</v>
      </c>
      <c r="B477" t="s">
        <v>44</v>
      </c>
      <c r="C477" t="s">
        <v>30</v>
      </c>
      <c r="E477" s="14" t="s">
        <v>492</v>
      </c>
      <c r="F477" s="11">
        <v>942</v>
      </c>
      <c r="G477" s="9">
        <v>1995</v>
      </c>
      <c r="H477" s="9">
        <v>77</v>
      </c>
      <c r="I477" s="9">
        <v>77</v>
      </c>
      <c r="J477" s="9">
        <v>84</v>
      </c>
      <c r="K477" s="4">
        <v>3</v>
      </c>
      <c r="L477" s="4">
        <v>2</v>
      </c>
      <c r="M477" s="9">
        <v>41802</v>
      </c>
      <c r="N477" s="17">
        <v>41817</v>
      </c>
      <c r="O477" s="11">
        <v>2014</v>
      </c>
      <c r="P477" s="11">
        <f>O477-G477</f>
        <v>19</v>
      </c>
      <c r="Q477" s="10">
        <f t="shared" si="7"/>
        <v>5.2631578947368418E-2</v>
      </c>
      <c r="R477" s="17">
        <v>41898</v>
      </c>
      <c r="S477" s="11">
        <v>2200000</v>
      </c>
      <c r="T477" s="11">
        <v>2200000</v>
      </c>
      <c r="U477" s="11">
        <v>2200000</v>
      </c>
      <c r="V477" s="11">
        <v>28571</v>
      </c>
      <c r="W477" s="7" t="s">
        <v>58</v>
      </c>
      <c r="X477" s="18" t="s">
        <v>407</v>
      </c>
    </row>
    <row r="478" spans="1:24">
      <c r="A478" s="14" t="s">
        <v>35</v>
      </c>
      <c r="B478" t="s">
        <v>44</v>
      </c>
      <c r="C478" t="s">
        <v>30</v>
      </c>
      <c r="E478" s="14" t="s">
        <v>492</v>
      </c>
      <c r="F478" s="11">
        <v>942</v>
      </c>
      <c r="G478" s="9">
        <v>1995</v>
      </c>
      <c r="H478" s="9">
        <v>77</v>
      </c>
      <c r="I478" s="9">
        <v>77</v>
      </c>
      <c r="J478" s="9">
        <v>84</v>
      </c>
      <c r="K478" s="4">
        <v>3</v>
      </c>
      <c r="L478" s="4">
        <v>2</v>
      </c>
      <c r="M478" s="9">
        <v>40494</v>
      </c>
      <c r="N478" s="17">
        <v>40528</v>
      </c>
      <c r="O478" s="11">
        <v>2010</v>
      </c>
      <c r="P478" s="11">
        <f>O478-G478</f>
        <v>15</v>
      </c>
      <c r="Q478" s="10">
        <f t="shared" si="7"/>
        <v>6.6666666666666666E-2</v>
      </c>
      <c r="R478" s="17">
        <v>40576</v>
      </c>
      <c r="S478" s="11">
        <v>1550000</v>
      </c>
      <c r="T478" s="11">
        <v>1590000</v>
      </c>
      <c r="U478" s="11">
        <v>1600000</v>
      </c>
      <c r="V478" s="11">
        <v>20130</v>
      </c>
      <c r="W478" s="7" t="s">
        <v>138</v>
      </c>
      <c r="X478" s="18" t="s">
        <v>112</v>
      </c>
    </row>
    <row r="479" spans="1:24">
      <c r="A479" s="14" t="s">
        <v>35</v>
      </c>
      <c r="B479" t="s">
        <v>44</v>
      </c>
      <c r="C479" t="s">
        <v>30</v>
      </c>
      <c r="E479" s="14" t="s">
        <v>492</v>
      </c>
      <c r="F479" s="11">
        <v>942</v>
      </c>
      <c r="G479" s="9">
        <v>1995</v>
      </c>
      <c r="H479" s="9">
        <v>77</v>
      </c>
      <c r="I479" s="9">
        <v>77</v>
      </c>
      <c r="J479" s="9">
        <v>84</v>
      </c>
      <c r="K479" s="4">
        <v>3</v>
      </c>
      <c r="L479" s="4">
        <v>2</v>
      </c>
      <c r="M479" s="9">
        <v>40112</v>
      </c>
      <c r="N479" s="17">
        <v>40126</v>
      </c>
      <c r="O479" s="11">
        <v>2009</v>
      </c>
      <c r="P479" s="11">
        <f>O479-G479</f>
        <v>14</v>
      </c>
      <c r="Q479" s="10">
        <f t="shared" si="7"/>
        <v>7.1428571428571425E-2</v>
      </c>
      <c r="R479" s="17">
        <v>40150</v>
      </c>
      <c r="S479" s="11">
        <v>1750000</v>
      </c>
      <c r="T479" s="11">
        <v>1600000</v>
      </c>
      <c r="U479" s="11">
        <v>1600000</v>
      </c>
      <c r="V479" s="11">
        <v>22727</v>
      </c>
      <c r="W479" s="7" t="s">
        <v>74</v>
      </c>
      <c r="X479" s="18" t="s">
        <v>272</v>
      </c>
    </row>
    <row r="480" spans="1:24">
      <c r="A480" s="14" t="s">
        <v>35</v>
      </c>
      <c r="B480" t="s">
        <v>44</v>
      </c>
      <c r="C480" t="s">
        <v>18</v>
      </c>
      <c r="E480" s="14" t="s">
        <v>493</v>
      </c>
      <c r="F480" s="11">
        <v>1389</v>
      </c>
      <c r="G480" s="9">
        <v>1995</v>
      </c>
      <c r="H480" s="9">
        <v>74</v>
      </c>
      <c r="I480" s="9">
        <v>74</v>
      </c>
      <c r="J480" s="9">
        <v>81</v>
      </c>
      <c r="K480" s="4">
        <v>1</v>
      </c>
      <c r="L480" s="4">
        <v>2</v>
      </c>
      <c r="M480" s="9">
        <v>41775</v>
      </c>
      <c r="N480" s="17">
        <v>41815</v>
      </c>
      <c r="O480" s="11">
        <v>2014</v>
      </c>
      <c r="P480" s="11">
        <f>O480-G480</f>
        <v>19</v>
      </c>
      <c r="Q480" s="10">
        <f t="shared" si="7"/>
        <v>5.2631578947368418E-2</v>
      </c>
      <c r="R480" s="17">
        <v>41892</v>
      </c>
      <c r="S480" s="11">
        <v>1875000</v>
      </c>
      <c r="T480" s="11">
        <v>1875000</v>
      </c>
      <c r="U480" s="11">
        <v>1875000</v>
      </c>
      <c r="V480" s="11">
        <v>25338</v>
      </c>
      <c r="W480" s="7" t="s">
        <v>214</v>
      </c>
      <c r="X480" s="18" t="s">
        <v>407</v>
      </c>
    </row>
    <row r="481" spans="1:24">
      <c r="A481" s="14" t="s">
        <v>35</v>
      </c>
      <c r="B481" t="s">
        <v>44</v>
      </c>
      <c r="C481" t="s">
        <v>18</v>
      </c>
      <c r="E481" s="14" t="s">
        <v>493</v>
      </c>
      <c r="F481" s="11">
        <v>1389</v>
      </c>
      <c r="G481" s="9">
        <v>1995</v>
      </c>
      <c r="H481" s="9">
        <v>74</v>
      </c>
      <c r="I481" s="9">
        <v>74</v>
      </c>
      <c r="J481" s="9">
        <v>81</v>
      </c>
      <c r="K481" s="4">
        <v>1</v>
      </c>
      <c r="L481" s="4">
        <v>2</v>
      </c>
      <c r="M481" s="9">
        <v>39829</v>
      </c>
      <c r="N481" s="17">
        <v>39843</v>
      </c>
      <c r="O481" s="11">
        <v>2009</v>
      </c>
      <c r="P481" s="11">
        <f>O481-G481</f>
        <v>14</v>
      </c>
      <c r="Q481" s="10">
        <f t="shared" si="7"/>
        <v>7.1428571428571425E-2</v>
      </c>
      <c r="R481" s="17">
        <v>39877</v>
      </c>
      <c r="S481" s="11">
        <v>1600000</v>
      </c>
      <c r="T481" s="11">
        <v>1500000</v>
      </c>
      <c r="U481" s="11">
        <v>1570000</v>
      </c>
      <c r="V481" s="11">
        <v>21622</v>
      </c>
      <c r="W481" s="7" t="s">
        <v>74</v>
      </c>
      <c r="X481" s="18" t="s">
        <v>458</v>
      </c>
    </row>
    <row r="482" spans="1:24">
      <c r="A482" s="14" t="s">
        <v>35</v>
      </c>
      <c r="B482" t="s">
        <v>44</v>
      </c>
      <c r="C482" t="s">
        <v>17</v>
      </c>
      <c r="E482" s="14" t="s">
        <v>475</v>
      </c>
      <c r="F482" s="11">
        <v>4446</v>
      </c>
      <c r="G482" s="9">
        <v>1875</v>
      </c>
      <c r="H482" s="9">
        <v>33</v>
      </c>
      <c r="I482" s="9">
        <v>33</v>
      </c>
      <c r="J482" s="9">
        <v>40</v>
      </c>
      <c r="K482" s="4">
        <v>3</v>
      </c>
      <c r="M482" s="9">
        <v>41801</v>
      </c>
      <c r="N482" s="17">
        <v>41810</v>
      </c>
      <c r="O482" s="11">
        <v>2014</v>
      </c>
      <c r="P482" s="11">
        <f>O482-G482</f>
        <v>139</v>
      </c>
      <c r="Q482" s="10">
        <f t="shared" si="7"/>
        <v>0</v>
      </c>
      <c r="R482" s="17">
        <v>41855</v>
      </c>
      <c r="S482" s="11">
        <v>1220000</v>
      </c>
      <c r="T482" s="11">
        <v>1290000</v>
      </c>
      <c r="U482" s="11">
        <v>1300000</v>
      </c>
      <c r="V482" s="11">
        <v>36970</v>
      </c>
      <c r="W482" s="7" t="s">
        <v>94</v>
      </c>
      <c r="X482" s="18" t="s">
        <v>494</v>
      </c>
    </row>
    <row r="483" spans="1:24">
      <c r="A483" s="14" t="s">
        <v>35</v>
      </c>
      <c r="B483" t="s">
        <v>44</v>
      </c>
      <c r="C483" t="s">
        <v>17</v>
      </c>
      <c r="E483" s="14" t="s">
        <v>430</v>
      </c>
      <c r="F483" s="11">
        <v>1376</v>
      </c>
      <c r="G483" s="9">
        <v>1937</v>
      </c>
      <c r="H483" s="9">
        <v>99</v>
      </c>
      <c r="I483" s="9">
        <v>99</v>
      </c>
      <c r="J483" s="9">
        <v>109</v>
      </c>
      <c r="K483" s="4">
        <v>3</v>
      </c>
      <c r="L483" s="4">
        <v>2</v>
      </c>
      <c r="M483" s="9">
        <v>41771</v>
      </c>
      <c r="N483" s="17">
        <v>41806</v>
      </c>
      <c r="O483" s="11">
        <v>2014</v>
      </c>
      <c r="P483" s="11">
        <f>O483-G483</f>
        <v>77</v>
      </c>
      <c r="Q483" s="10">
        <f t="shared" si="7"/>
        <v>0</v>
      </c>
      <c r="R483" s="17">
        <v>41842</v>
      </c>
      <c r="S483" s="11">
        <v>1950000</v>
      </c>
      <c r="T483" s="11">
        <v>1990000</v>
      </c>
      <c r="U483" s="11">
        <v>1900000</v>
      </c>
      <c r="V483" s="11">
        <v>21052</v>
      </c>
      <c r="W483" s="7" t="s">
        <v>111</v>
      </c>
      <c r="X483" s="18" t="s">
        <v>134</v>
      </c>
    </row>
    <row r="484" spans="1:24">
      <c r="A484" s="14" t="s">
        <v>35</v>
      </c>
      <c r="B484" t="s">
        <v>44</v>
      </c>
      <c r="C484" t="s">
        <v>17</v>
      </c>
      <c r="E484" s="14" t="s">
        <v>430</v>
      </c>
      <c r="F484" s="11">
        <v>1376</v>
      </c>
      <c r="G484" s="9">
        <v>1937</v>
      </c>
      <c r="H484" s="9">
        <v>99</v>
      </c>
      <c r="I484" s="9">
        <v>99</v>
      </c>
      <c r="J484" s="9">
        <v>109</v>
      </c>
      <c r="K484" s="4">
        <v>3</v>
      </c>
      <c r="L484" s="4">
        <v>2</v>
      </c>
      <c r="M484" s="9">
        <v>38747</v>
      </c>
      <c r="N484" s="17">
        <v>38915</v>
      </c>
      <c r="O484" s="11">
        <v>2006</v>
      </c>
      <c r="P484" s="11">
        <f>O484-G484</f>
        <v>69</v>
      </c>
      <c r="Q484" s="10">
        <f t="shared" si="7"/>
        <v>0</v>
      </c>
      <c r="R484" s="17">
        <v>38936</v>
      </c>
      <c r="S484" s="11">
        <v>1500000</v>
      </c>
      <c r="T484" s="11">
        <v>1690000</v>
      </c>
      <c r="U484" s="11">
        <v>1750000</v>
      </c>
      <c r="V484" s="11">
        <v>16143</v>
      </c>
      <c r="W484" s="7" t="s">
        <v>88</v>
      </c>
      <c r="X484" s="18" t="s">
        <v>349</v>
      </c>
    </row>
    <row r="485" spans="1:24">
      <c r="A485" s="14" t="s">
        <v>40</v>
      </c>
      <c r="B485" t="s">
        <v>44</v>
      </c>
      <c r="C485" t="s">
        <v>30</v>
      </c>
      <c r="E485" s="14" t="s">
        <v>495</v>
      </c>
      <c r="F485" s="11">
        <v>579</v>
      </c>
      <c r="G485" s="9">
        <v>1950</v>
      </c>
      <c r="H485" s="9">
        <v>64</v>
      </c>
      <c r="I485" s="9">
        <v>64</v>
      </c>
      <c r="J485" s="9">
        <v>71</v>
      </c>
      <c r="K485" s="4">
        <v>2</v>
      </c>
      <c r="L485" s="4">
        <v>2</v>
      </c>
      <c r="M485" s="9">
        <v>41768</v>
      </c>
      <c r="N485" s="17">
        <v>41806</v>
      </c>
      <c r="O485" s="11">
        <v>2014</v>
      </c>
      <c r="P485" s="11">
        <f>O485-G485</f>
        <v>64</v>
      </c>
      <c r="Q485" s="10">
        <f t="shared" si="7"/>
        <v>0</v>
      </c>
      <c r="R485" s="17">
        <v>41835</v>
      </c>
      <c r="S485" s="11">
        <v>2400000</v>
      </c>
      <c r="T485" s="11">
        <v>12475000</v>
      </c>
      <c r="U485" s="11">
        <v>2850000</v>
      </c>
      <c r="V485" s="11">
        <v>37500</v>
      </c>
      <c r="W485" s="7" t="s">
        <v>161</v>
      </c>
      <c r="X485" s="18" t="s">
        <v>272</v>
      </c>
    </row>
    <row r="486" spans="1:24">
      <c r="A486" s="14" t="s">
        <v>35</v>
      </c>
      <c r="B486" t="s">
        <v>44</v>
      </c>
      <c r="C486" t="s">
        <v>22</v>
      </c>
      <c r="E486" s="14" t="s">
        <v>496</v>
      </c>
      <c r="F486" s="11"/>
      <c r="G486" s="9">
        <v>2008</v>
      </c>
      <c r="H486" s="9">
        <v>77</v>
      </c>
      <c r="I486" s="9">
        <v>77</v>
      </c>
      <c r="J486" s="9">
        <v>80</v>
      </c>
      <c r="K486" s="4">
        <v>4</v>
      </c>
      <c r="L486" s="4">
        <v>2</v>
      </c>
      <c r="M486" s="9">
        <v>41796</v>
      </c>
      <c r="N486" s="17">
        <v>41803</v>
      </c>
      <c r="O486" s="11">
        <v>2014</v>
      </c>
      <c r="P486" s="11">
        <f>O486-G486</f>
        <v>6</v>
      </c>
      <c r="Q486" s="10">
        <f t="shared" si="7"/>
        <v>0.16666666666666666</v>
      </c>
      <c r="R486" s="17">
        <v>41856</v>
      </c>
      <c r="S486" s="11">
        <v>3400000</v>
      </c>
      <c r="T486" s="11">
        <v>3300000</v>
      </c>
      <c r="U486" s="11">
        <v>3300000</v>
      </c>
      <c r="V486" s="11">
        <v>44156</v>
      </c>
      <c r="W486" s="7" t="s">
        <v>67</v>
      </c>
      <c r="X486" s="18" t="s">
        <v>224</v>
      </c>
    </row>
    <row r="487" spans="1:24">
      <c r="A487" s="14" t="s">
        <v>35</v>
      </c>
      <c r="B487" t="s">
        <v>44</v>
      </c>
      <c r="C487" t="s">
        <v>19</v>
      </c>
      <c r="E487" s="14" t="s">
        <v>497</v>
      </c>
      <c r="F487" s="11">
        <v>387</v>
      </c>
      <c r="G487" s="9">
        <v>1850</v>
      </c>
      <c r="H487" s="9">
        <v>46</v>
      </c>
      <c r="I487" s="9">
        <v>46</v>
      </c>
      <c r="J487" s="9">
        <v>49</v>
      </c>
      <c r="K487" s="4">
        <v>1</v>
      </c>
      <c r="L487" s="4">
        <v>1</v>
      </c>
      <c r="M487" s="9">
        <v>41452</v>
      </c>
      <c r="N487" s="17">
        <v>41802</v>
      </c>
      <c r="O487" s="11">
        <v>2014</v>
      </c>
      <c r="P487" s="11">
        <f>O487-G487</f>
        <v>164</v>
      </c>
      <c r="Q487" s="10">
        <f t="shared" si="7"/>
        <v>0</v>
      </c>
      <c r="R487" s="17">
        <v>41827</v>
      </c>
      <c r="S487" s="11">
        <v>1250000</v>
      </c>
      <c r="T487" s="11">
        <v>31275000</v>
      </c>
      <c r="U487" s="11">
        <v>1500000</v>
      </c>
      <c r="V487" s="11">
        <v>27174</v>
      </c>
      <c r="W487" s="7" t="s">
        <v>498</v>
      </c>
      <c r="X487" s="18" t="s">
        <v>134</v>
      </c>
    </row>
    <row r="488" spans="1:24">
      <c r="A488" s="14" t="s">
        <v>35</v>
      </c>
      <c r="B488" t="s">
        <v>44</v>
      </c>
      <c r="C488" t="s">
        <v>19</v>
      </c>
      <c r="E488" s="14" t="s">
        <v>497</v>
      </c>
      <c r="F488" s="11">
        <v>387</v>
      </c>
      <c r="G488" s="9">
        <v>1850</v>
      </c>
      <c r="H488" s="9">
        <v>46</v>
      </c>
      <c r="I488" s="9">
        <v>46</v>
      </c>
      <c r="J488" s="9">
        <v>49</v>
      </c>
      <c r="K488" s="4">
        <v>1</v>
      </c>
      <c r="L488" s="4">
        <v>1</v>
      </c>
      <c r="M488" s="9">
        <v>41341</v>
      </c>
      <c r="N488" s="17">
        <v>41360</v>
      </c>
      <c r="O488" s="11">
        <v>2013</v>
      </c>
      <c r="P488" s="11">
        <f>O488-G488</f>
        <v>163</v>
      </c>
      <c r="Q488" s="10">
        <f t="shared" si="7"/>
        <v>0</v>
      </c>
      <c r="R488" s="17">
        <v>41402</v>
      </c>
      <c r="S488" s="11">
        <v>1550000</v>
      </c>
      <c r="T488" s="11">
        <v>1500000</v>
      </c>
      <c r="U488" s="11">
        <v>1500000</v>
      </c>
      <c r="V488" s="11">
        <v>33696</v>
      </c>
      <c r="W488" s="7" t="s">
        <v>131</v>
      </c>
      <c r="X488" s="18" t="s">
        <v>134</v>
      </c>
    </row>
    <row r="489" spans="1:24">
      <c r="A489" s="14" t="s">
        <v>35</v>
      </c>
      <c r="B489" t="s">
        <v>44</v>
      </c>
      <c r="C489" t="s">
        <v>19</v>
      </c>
      <c r="E489" s="14" t="s">
        <v>497</v>
      </c>
      <c r="F489" s="11">
        <v>387</v>
      </c>
      <c r="G489" s="9">
        <v>1850</v>
      </c>
      <c r="H489" s="9">
        <v>46</v>
      </c>
      <c r="I489" s="9">
        <v>46</v>
      </c>
      <c r="J489" s="9">
        <v>49</v>
      </c>
      <c r="K489" s="4">
        <v>1</v>
      </c>
      <c r="L489" s="4">
        <v>1</v>
      </c>
      <c r="M489" s="9">
        <v>39388</v>
      </c>
      <c r="N489" s="17">
        <v>39412</v>
      </c>
      <c r="O489" s="11">
        <v>2007</v>
      </c>
      <c r="P489" s="11">
        <f>O489-G489</f>
        <v>157</v>
      </c>
      <c r="Q489" s="10">
        <f t="shared" si="7"/>
        <v>0</v>
      </c>
      <c r="R489" s="17">
        <v>39476</v>
      </c>
      <c r="S489" s="11">
        <v>1240000</v>
      </c>
      <c r="T489" s="11">
        <v>1180000</v>
      </c>
      <c r="U489" s="11">
        <v>1200000</v>
      </c>
      <c r="V489" s="11">
        <v>26957</v>
      </c>
      <c r="W489" s="7" t="s">
        <v>145</v>
      </c>
      <c r="X489" s="18" t="s">
        <v>112</v>
      </c>
    </row>
    <row r="490" spans="1:24">
      <c r="A490" s="14" t="s">
        <v>35</v>
      </c>
      <c r="B490" t="s">
        <v>44</v>
      </c>
      <c r="C490" t="s">
        <v>17</v>
      </c>
      <c r="E490" s="14" t="s">
        <v>499</v>
      </c>
      <c r="F490" s="11">
        <v>1809</v>
      </c>
      <c r="G490" s="9">
        <v>1950</v>
      </c>
      <c r="H490" s="9">
        <v>56</v>
      </c>
      <c r="I490" s="9">
        <v>56</v>
      </c>
      <c r="J490" s="9">
        <v>64</v>
      </c>
      <c r="K490" s="4">
        <v>2</v>
      </c>
      <c r="L490" s="4">
        <v>2</v>
      </c>
      <c r="M490" s="9">
        <v>41773</v>
      </c>
      <c r="N490" s="17">
        <v>41800</v>
      </c>
      <c r="O490" s="11">
        <v>2014</v>
      </c>
      <c r="P490" s="11">
        <f>O490-G490</f>
        <v>64</v>
      </c>
      <c r="Q490" s="10">
        <f t="shared" si="7"/>
        <v>0</v>
      </c>
      <c r="R490" s="17">
        <v>41827</v>
      </c>
      <c r="S490" s="11">
        <v>1495000</v>
      </c>
      <c r="T490" s="11">
        <v>1580000</v>
      </c>
      <c r="U490" s="11">
        <v>1580000</v>
      </c>
      <c r="V490" s="11">
        <v>27592</v>
      </c>
      <c r="W490" s="7" t="s">
        <v>53</v>
      </c>
      <c r="X490" s="18" t="s">
        <v>262</v>
      </c>
    </row>
    <row r="491" spans="1:24">
      <c r="A491" s="14" t="s">
        <v>35</v>
      </c>
      <c r="B491" t="s">
        <v>44</v>
      </c>
      <c r="C491" t="s">
        <v>17</v>
      </c>
      <c r="E491" s="14" t="s">
        <v>499</v>
      </c>
      <c r="F491" s="11">
        <v>1809</v>
      </c>
      <c r="G491" s="9">
        <v>1950</v>
      </c>
      <c r="H491" s="9">
        <v>56</v>
      </c>
      <c r="I491" s="9">
        <v>56</v>
      </c>
      <c r="J491" s="9">
        <v>64</v>
      </c>
      <c r="K491" s="4">
        <v>2</v>
      </c>
      <c r="L491" s="4">
        <v>2</v>
      </c>
      <c r="M491" s="9">
        <v>39377</v>
      </c>
      <c r="N491" s="17">
        <v>39391</v>
      </c>
      <c r="O491" s="11">
        <v>2007</v>
      </c>
      <c r="P491" s="11">
        <f>O491-G491</f>
        <v>57</v>
      </c>
      <c r="Q491" s="10">
        <f t="shared" si="7"/>
        <v>0</v>
      </c>
      <c r="R491" s="17">
        <v>39447</v>
      </c>
      <c r="S491" s="11">
        <v>1290000</v>
      </c>
      <c r="T491" s="11">
        <v>1290000</v>
      </c>
      <c r="U491" s="11">
        <v>1500000</v>
      </c>
      <c r="V491" s="11">
        <v>23036</v>
      </c>
      <c r="W491" s="7" t="s">
        <v>74</v>
      </c>
      <c r="X491" s="18" t="s">
        <v>208</v>
      </c>
    </row>
    <row r="492" spans="1:24">
      <c r="A492" s="14" t="s">
        <v>35</v>
      </c>
      <c r="B492" t="s">
        <v>44</v>
      </c>
      <c r="C492" t="s">
        <v>31</v>
      </c>
      <c r="E492" s="14" t="s">
        <v>500</v>
      </c>
      <c r="F492" s="11">
        <v>3814</v>
      </c>
      <c r="G492" s="9">
        <v>2013</v>
      </c>
      <c r="H492" s="9"/>
      <c r="I492" s="9">
        <v>95</v>
      </c>
      <c r="J492" s="9"/>
      <c r="K492" s="4">
        <v>2</v>
      </c>
      <c r="L492" s="4">
        <v>3</v>
      </c>
      <c r="M492" s="9">
        <v>41759</v>
      </c>
      <c r="N492" s="17">
        <v>41796</v>
      </c>
      <c r="O492" s="11">
        <v>2014</v>
      </c>
      <c r="P492" s="11">
        <f>O492-G492</f>
        <v>1</v>
      </c>
      <c r="Q492" s="10">
        <f t="shared" si="7"/>
        <v>1</v>
      </c>
      <c r="R492" s="17">
        <v>41834</v>
      </c>
      <c r="S492" s="11">
        <v>2750000</v>
      </c>
      <c r="T492" s="11">
        <v>22850000</v>
      </c>
      <c r="V492" s="11"/>
      <c r="W492" s="7" t="s">
        <v>335</v>
      </c>
      <c r="X492" s="18" t="s">
        <v>134</v>
      </c>
    </row>
    <row r="493" spans="1:24">
      <c r="A493" s="14" t="s">
        <v>35</v>
      </c>
      <c r="B493" t="s">
        <v>44</v>
      </c>
      <c r="C493" t="s">
        <v>30</v>
      </c>
      <c r="E493" s="14" t="s">
        <v>501</v>
      </c>
      <c r="F493" s="11">
        <v>1846</v>
      </c>
      <c r="G493" s="9">
        <v>1994</v>
      </c>
      <c r="H493" s="9">
        <v>71</v>
      </c>
      <c r="I493" s="9">
        <v>75</v>
      </c>
      <c r="J493" s="9">
        <v>82</v>
      </c>
      <c r="K493" s="4">
        <v>1</v>
      </c>
      <c r="L493" s="4">
        <v>2</v>
      </c>
      <c r="M493" s="9">
        <v>41719</v>
      </c>
      <c r="N493" s="17">
        <v>41796</v>
      </c>
      <c r="O493" s="11">
        <v>2014</v>
      </c>
      <c r="P493" s="11">
        <f>O493-G493</f>
        <v>20</v>
      </c>
      <c r="Q493" s="10">
        <f t="shared" si="7"/>
        <v>0.05</v>
      </c>
      <c r="R493" s="17">
        <v>41815</v>
      </c>
      <c r="S493" s="11">
        <v>1850000</v>
      </c>
      <c r="T493" s="11">
        <v>1900000</v>
      </c>
      <c r="U493" s="11">
        <v>1900000</v>
      </c>
      <c r="V493" s="11">
        <v>26056</v>
      </c>
      <c r="W493" s="7" t="s">
        <v>404</v>
      </c>
      <c r="X493" s="18" t="s">
        <v>192</v>
      </c>
    </row>
    <row r="494" spans="1:24">
      <c r="A494" s="14" t="s">
        <v>35</v>
      </c>
      <c r="B494" t="s">
        <v>44</v>
      </c>
      <c r="C494" t="s">
        <v>30</v>
      </c>
      <c r="E494" s="14" t="s">
        <v>501</v>
      </c>
      <c r="F494" s="11">
        <v>1846</v>
      </c>
      <c r="G494" s="9">
        <v>1994</v>
      </c>
      <c r="H494" s="9">
        <v>71</v>
      </c>
      <c r="I494" s="9">
        <v>75</v>
      </c>
      <c r="J494" s="9">
        <v>82</v>
      </c>
      <c r="K494" s="4">
        <v>1</v>
      </c>
      <c r="L494" s="4">
        <v>2</v>
      </c>
      <c r="M494" s="9">
        <v>40106</v>
      </c>
      <c r="N494" s="17">
        <v>40123</v>
      </c>
      <c r="O494" s="11">
        <v>2009</v>
      </c>
      <c r="P494" s="11">
        <f>O494-G494</f>
        <v>15</v>
      </c>
      <c r="Q494" s="10">
        <f t="shared" si="7"/>
        <v>6.6666666666666666E-2</v>
      </c>
      <c r="R494" s="17">
        <v>40154</v>
      </c>
      <c r="S494" s="11">
        <v>1380000</v>
      </c>
      <c r="T494" s="11">
        <v>1390000</v>
      </c>
      <c r="U494" s="11">
        <v>1450000</v>
      </c>
      <c r="V494" s="11">
        <v>19437</v>
      </c>
      <c r="W494" s="7" t="s">
        <v>127</v>
      </c>
      <c r="X494" s="18" t="s">
        <v>421</v>
      </c>
    </row>
    <row r="495" spans="1:24">
      <c r="A495" s="14" t="s">
        <v>35</v>
      </c>
      <c r="B495" t="s">
        <v>44</v>
      </c>
      <c r="C495" t="s">
        <v>30</v>
      </c>
      <c r="E495" s="14" t="s">
        <v>464</v>
      </c>
      <c r="F495" s="11">
        <v>1533</v>
      </c>
      <c r="G495" s="9">
        <v>1992</v>
      </c>
      <c r="H495" s="9">
        <v>41</v>
      </c>
      <c r="I495" s="9">
        <v>41</v>
      </c>
      <c r="J495" s="9">
        <v>45</v>
      </c>
      <c r="K495" s="4">
        <v>3</v>
      </c>
      <c r="L495" s="4">
        <v>1</v>
      </c>
      <c r="M495" s="9">
        <v>41774</v>
      </c>
      <c r="N495" s="17">
        <v>41792</v>
      </c>
      <c r="O495" s="11">
        <v>2014</v>
      </c>
      <c r="P495" s="11">
        <f>O495-G495</f>
        <v>22</v>
      </c>
      <c r="Q495" s="10">
        <f t="shared" si="7"/>
        <v>0</v>
      </c>
      <c r="R495" s="17">
        <v>41823</v>
      </c>
      <c r="S495" s="11">
        <v>1365000</v>
      </c>
      <c r="T495" s="11">
        <v>1375000</v>
      </c>
      <c r="U495" s="11">
        <v>1375000</v>
      </c>
      <c r="V495" s="11">
        <v>34415</v>
      </c>
      <c r="W495" s="7" t="s">
        <v>197</v>
      </c>
      <c r="X495" s="18" t="s">
        <v>134</v>
      </c>
    </row>
    <row r="496" spans="1:24">
      <c r="A496" s="14" t="s">
        <v>35</v>
      </c>
      <c r="B496" t="s">
        <v>44</v>
      </c>
      <c r="C496" t="s">
        <v>30</v>
      </c>
      <c r="E496" s="14" t="s">
        <v>464</v>
      </c>
      <c r="F496" s="11">
        <v>1533</v>
      </c>
      <c r="G496" s="9">
        <v>1992</v>
      </c>
      <c r="H496" s="9">
        <v>41</v>
      </c>
      <c r="I496" s="9">
        <v>41</v>
      </c>
      <c r="J496" s="9">
        <v>45</v>
      </c>
      <c r="K496" s="4">
        <v>3</v>
      </c>
      <c r="L496" s="4">
        <v>1</v>
      </c>
      <c r="M496" s="9">
        <v>39416</v>
      </c>
      <c r="N496" s="17">
        <v>39437</v>
      </c>
      <c r="O496" s="11">
        <v>2007</v>
      </c>
      <c r="P496" s="11">
        <f>O496-G496</f>
        <v>15</v>
      </c>
      <c r="Q496" s="10">
        <f t="shared" si="7"/>
        <v>6.6666666666666666E-2</v>
      </c>
      <c r="R496" s="17">
        <v>39470</v>
      </c>
      <c r="S496" s="11">
        <v>1150000</v>
      </c>
      <c r="T496" s="11">
        <v>1090000</v>
      </c>
      <c r="V496" s="11">
        <v>28095</v>
      </c>
      <c r="W496" s="7" t="s">
        <v>164</v>
      </c>
      <c r="X496" s="18" t="s">
        <v>395</v>
      </c>
    </row>
    <row r="497" spans="1:24">
      <c r="A497" s="14" t="s">
        <v>35</v>
      </c>
      <c r="B497" t="s">
        <v>44</v>
      </c>
      <c r="C497" t="s">
        <v>17</v>
      </c>
      <c r="E497" s="14" t="s">
        <v>502</v>
      </c>
      <c r="F497" s="11">
        <v>336</v>
      </c>
      <c r="G497" s="9">
        <v>1910</v>
      </c>
      <c r="H497" s="9">
        <v>109</v>
      </c>
      <c r="I497" s="9">
        <v>109</v>
      </c>
      <c r="J497" s="9">
        <v>120</v>
      </c>
      <c r="K497" s="4">
        <v>1</v>
      </c>
      <c r="L497" s="4">
        <v>2</v>
      </c>
      <c r="M497" s="9">
        <v>41778</v>
      </c>
      <c r="N497" s="17">
        <v>41789</v>
      </c>
      <c r="O497" s="11">
        <v>2014</v>
      </c>
      <c r="P497" s="11">
        <f>O497-G497</f>
        <v>104</v>
      </c>
      <c r="Q497" s="10">
        <f t="shared" si="7"/>
        <v>0</v>
      </c>
      <c r="R497" s="17">
        <v>41915</v>
      </c>
      <c r="S497" s="11">
        <v>2800000</v>
      </c>
      <c r="T497" s="11">
        <v>12800000</v>
      </c>
      <c r="U497" s="11">
        <v>2800000</v>
      </c>
      <c r="V497" s="11">
        <v>25688</v>
      </c>
      <c r="W497" s="7" t="s">
        <v>56</v>
      </c>
      <c r="X497" s="18" t="s">
        <v>407</v>
      </c>
    </row>
    <row r="498" spans="1:24">
      <c r="A498" s="14" t="s">
        <v>35</v>
      </c>
      <c r="B498" t="s">
        <v>44</v>
      </c>
      <c r="C498" t="s">
        <v>17</v>
      </c>
      <c r="E498" s="14" t="s">
        <v>502</v>
      </c>
      <c r="F498" s="11">
        <v>336</v>
      </c>
      <c r="G498" s="9">
        <v>1910</v>
      </c>
      <c r="H498" s="9">
        <v>109</v>
      </c>
      <c r="I498" s="9">
        <v>109</v>
      </c>
      <c r="J498" s="9">
        <v>120</v>
      </c>
      <c r="K498" s="4">
        <v>1</v>
      </c>
      <c r="L498" s="4">
        <v>2</v>
      </c>
      <c r="M498" s="9">
        <v>40621</v>
      </c>
      <c r="N498" s="17">
        <v>40700</v>
      </c>
      <c r="O498" s="11">
        <v>2011</v>
      </c>
      <c r="P498" s="11">
        <f>O498-G498</f>
        <v>101</v>
      </c>
      <c r="Q498" s="10">
        <f t="shared" si="7"/>
        <v>0</v>
      </c>
      <c r="R498" s="17">
        <v>40737</v>
      </c>
      <c r="S498" s="11">
        <v>2470000</v>
      </c>
      <c r="T498" s="11">
        <v>12490000</v>
      </c>
      <c r="U498" s="11">
        <v>2700000</v>
      </c>
      <c r="V498" s="11">
        <v>22661</v>
      </c>
      <c r="W498" s="7" t="s">
        <v>474</v>
      </c>
      <c r="X498" s="18" t="s">
        <v>112</v>
      </c>
    </row>
    <row r="499" spans="1:24">
      <c r="A499" s="14" t="s">
        <v>35</v>
      </c>
      <c r="B499" t="s">
        <v>44</v>
      </c>
      <c r="C499" t="s">
        <v>17</v>
      </c>
      <c r="E499" s="14" t="s">
        <v>502</v>
      </c>
      <c r="F499" s="11">
        <v>336</v>
      </c>
      <c r="G499" s="9">
        <v>1910</v>
      </c>
      <c r="H499" s="9">
        <v>109</v>
      </c>
      <c r="I499" s="9">
        <v>109</v>
      </c>
      <c r="J499" s="9">
        <v>120</v>
      </c>
      <c r="K499" s="4">
        <v>1</v>
      </c>
      <c r="L499" s="4">
        <v>2</v>
      </c>
      <c r="M499" s="9">
        <v>38503</v>
      </c>
      <c r="N499" s="17">
        <v>38608</v>
      </c>
      <c r="O499" s="11">
        <v>2005</v>
      </c>
      <c r="P499" s="11">
        <f>O499-G499</f>
        <v>95</v>
      </c>
      <c r="Q499" s="10">
        <f t="shared" si="7"/>
        <v>0</v>
      </c>
      <c r="R499" s="17">
        <v>38673</v>
      </c>
      <c r="S499" s="11">
        <v>1650000</v>
      </c>
      <c r="T499" s="11">
        <v>1750000</v>
      </c>
      <c r="U499" s="11">
        <v>1750000</v>
      </c>
      <c r="V499" s="11">
        <v>15138</v>
      </c>
      <c r="W499" s="7" t="s">
        <v>503</v>
      </c>
      <c r="X499" s="18" t="s">
        <v>345</v>
      </c>
    </row>
    <row r="500" spans="1:24">
      <c r="A500" s="14" t="s">
        <v>35</v>
      </c>
      <c r="B500" t="s">
        <v>44</v>
      </c>
      <c r="C500" t="s">
        <v>17</v>
      </c>
      <c r="E500" s="14" t="s">
        <v>437</v>
      </c>
      <c r="F500" s="11">
        <v>370</v>
      </c>
      <c r="G500" s="9">
        <v>1890</v>
      </c>
      <c r="H500" s="9">
        <v>95</v>
      </c>
      <c r="I500" s="9">
        <v>95</v>
      </c>
      <c r="J500" s="9">
        <v>100</v>
      </c>
      <c r="K500" s="4">
        <v>3</v>
      </c>
      <c r="L500" s="4">
        <v>2</v>
      </c>
      <c r="M500" s="9">
        <v>41737</v>
      </c>
      <c r="N500" s="17">
        <v>41787</v>
      </c>
      <c r="O500" s="11">
        <v>2014</v>
      </c>
      <c r="P500" s="11">
        <f>O500-G500</f>
        <v>124</v>
      </c>
      <c r="Q500" s="10">
        <f t="shared" si="7"/>
        <v>0</v>
      </c>
      <c r="R500" s="17">
        <v>41813</v>
      </c>
      <c r="S500" s="11">
        <v>2025000</v>
      </c>
      <c r="T500" s="11">
        <v>2100000</v>
      </c>
      <c r="U500" s="11">
        <v>2100000</v>
      </c>
      <c r="V500" s="11">
        <v>21316</v>
      </c>
      <c r="W500" s="7" t="s">
        <v>504</v>
      </c>
      <c r="X500" s="18" t="s">
        <v>378</v>
      </c>
    </row>
    <row r="501" spans="1:24">
      <c r="A501" s="14" t="s">
        <v>35</v>
      </c>
      <c r="B501" t="s">
        <v>44</v>
      </c>
      <c r="C501" t="s">
        <v>17</v>
      </c>
      <c r="E501" s="14" t="s">
        <v>437</v>
      </c>
      <c r="F501" s="11">
        <v>370</v>
      </c>
      <c r="G501" s="9">
        <v>1890</v>
      </c>
      <c r="H501" s="9">
        <v>95</v>
      </c>
      <c r="I501" s="9">
        <v>95</v>
      </c>
      <c r="J501" s="9">
        <v>100</v>
      </c>
      <c r="K501" s="4">
        <v>3</v>
      </c>
      <c r="L501" s="4">
        <v>2</v>
      </c>
      <c r="M501" s="9">
        <v>41289</v>
      </c>
      <c r="N501" s="17">
        <v>41298</v>
      </c>
      <c r="O501" s="11">
        <v>2013</v>
      </c>
      <c r="P501" s="11">
        <f>O501-G501</f>
        <v>123</v>
      </c>
      <c r="Q501" s="10">
        <f t="shared" si="7"/>
        <v>0</v>
      </c>
      <c r="R501" s="17">
        <v>41337</v>
      </c>
      <c r="S501" s="11">
        <v>1990000</v>
      </c>
      <c r="T501" s="11">
        <v>1990000</v>
      </c>
      <c r="U501" s="11">
        <v>2050000</v>
      </c>
      <c r="V501" s="11">
        <v>20947</v>
      </c>
      <c r="W501" s="7" t="s">
        <v>94</v>
      </c>
      <c r="X501" s="18" t="s">
        <v>134</v>
      </c>
    </row>
    <row r="502" spans="1:24">
      <c r="A502" s="14" t="s">
        <v>39</v>
      </c>
      <c r="B502" t="s">
        <v>44</v>
      </c>
      <c r="C502" t="s">
        <v>17</v>
      </c>
      <c r="E502" s="14" t="s">
        <v>505</v>
      </c>
      <c r="F502" s="11">
        <v>645</v>
      </c>
      <c r="G502" s="9">
        <v>2006</v>
      </c>
      <c r="H502" s="9">
        <v>63</v>
      </c>
      <c r="I502" s="9">
        <v>72</v>
      </c>
      <c r="J502" s="9">
        <v>77</v>
      </c>
      <c r="K502" s="4">
        <v>1</v>
      </c>
      <c r="L502" s="4">
        <v>2</v>
      </c>
      <c r="M502" s="9">
        <v>42178</v>
      </c>
      <c r="N502" s="17">
        <v>42194</v>
      </c>
      <c r="O502" s="11">
        <v>2014</v>
      </c>
      <c r="P502" s="11">
        <f>O502-G502</f>
        <v>8</v>
      </c>
      <c r="Q502" s="10">
        <f t="shared" si="7"/>
        <v>0.125</v>
      </c>
      <c r="R502" s="17">
        <v>42219</v>
      </c>
      <c r="S502" s="11">
        <v>1550000</v>
      </c>
      <c r="T502" s="11">
        <v>1600000</v>
      </c>
      <c r="U502" s="11">
        <v>1600000</v>
      </c>
      <c r="V502" s="11">
        <v>24603</v>
      </c>
      <c r="W502" s="7" t="s">
        <v>133</v>
      </c>
      <c r="X502" s="18" t="s">
        <v>192</v>
      </c>
    </row>
    <row r="503" spans="1:24">
      <c r="A503" s="14" t="s">
        <v>39</v>
      </c>
      <c r="B503" t="s">
        <v>44</v>
      </c>
      <c r="C503" t="s">
        <v>17</v>
      </c>
      <c r="E503" s="14" t="s">
        <v>505</v>
      </c>
      <c r="F503" s="11">
        <v>645</v>
      </c>
      <c r="G503" s="9">
        <v>2006</v>
      </c>
      <c r="H503" s="9">
        <v>63</v>
      </c>
      <c r="I503" s="9">
        <v>72</v>
      </c>
      <c r="J503" s="9">
        <v>77</v>
      </c>
      <c r="K503" s="4">
        <v>1</v>
      </c>
      <c r="L503" s="4">
        <v>2</v>
      </c>
      <c r="M503" s="9">
        <v>41775</v>
      </c>
      <c r="N503" s="17">
        <v>41785</v>
      </c>
      <c r="O503" s="11">
        <v>2014</v>
      </c>
      <c r="P503" s="11">
        <f>O503-G503</f>
        <v>8</v>
      </c>
      <c r="Q503" s="10">
        <f t="shared" si="7"/>
        <v>0.125</v>
      </c>
      <c r="R503" s="17">
        <v>41807</v>
      </c>
      <c r="S503" s="11">
        <v>1500000</v>
      </c>
      <c r="T503" s="11">
        <v>1550000</v>
      </c>
      <c r="U503" s="11">
        <v>1550000</v>
      </c>
      <c r="V503" s="11">
        <v>23810</v>
      </c>
      <c r="W503" s="7" t="s">
        <v>77</v>
      </c>
      <c r="X503" s="18" t="s">
        <v>192</v>
      </c>
    </row>
    <row r="504" spans="1:24">
      <c r="A504" s="14" t="s">
        <v>43</v>
      </c>
      <c r="B504" t="s">
        <v>44</v>
      </c>
      <c r="C504" t="s">
        <v>31</v>
      </c>
      <c r="E504" s="14" t="s">
        <v>506</v>
      </c>
      <c r="F504" s="11">
        <v>866</v>
      </c>
      <c r="G504" s="9">
        <v>2011</v>
      </c>
      <c r="H504" s="9">
        <v>68</v>
      </c>
      <c r="I504" s="9">
        <v>72</v>
      </c>
      <c r="J504" s="9">
        <v>78</v>
      </c>
      <c r="K504" s="4">
        <v>1</v>
      </c>
      <c r="L504" s="4">
        <v>2</v>
      </c>
      <c r="M504" s="9">
        <v>41775</v>
      </c>
      <c r="N504" s="17">
        <v>41782</v>
      </c>
      <c r="O504" s="11">
        <v>2014</v>
      </c>
      <c r="P504" s="11">
        <f>O504-G504</f>
        <v>3</v>
      </c>
      <c r="Q504" s="10">
        <f t="shared" si="7"/>
        <v>0.33333333333333331</v>
      </c>
      <c r="R504" s="17">
        <v>41864</v>
      </c>
      <c r="S504" s="11">
        <v>1750000</v>
      </c>
      <c r="T504" s="11">
        <v>1790000</v>
      </c>
      <c r="U504" s="11">
        <v>1800000</v>
      </c>
      <c r="V504" s="11">
        <v>25735</v>
      </c>
      <c r="W504" s="7" t="s">
        <v>67</v>
      </c>
      <c r="X504" s="18" t="s">
        <v>134</v>
      </c>
    </row>
    <row r="505" spans="1:24">
      <c r="A505" s="14" t="s">
        <v>35</v>
      </c>
      <c r="B505" t="s">
        <v>44</v>
      </c>
      <c r="C505" t="s">
        <v>19</v>
      </c>
      <c r="E505" s="14" t="s">
        <v>442</v>
      </c>
      <c r="F505" s="11">
        <v>3070</v>
      </c>
      <c r="G505" s="9">
        <v>1992</v>
      </c>
      <c r="H505" s="9">
        <v>66</v>
      </c>
      <c r="I505" s="9">
        <v>66</v>
      </c>
      <c r="J505" s="9">
        <v>73</v>
      </c>
      <c r="K505" s="4">
        <v>4</v>
      </c>
      <c r="L505" s="4">
        <v>2</v>
      </c>
      <c r="M505" s="9">
        <v>41582</v>
      </c>
      <c r="N505" s="17">
        <v>41781</v>
      </c>
      <c r="O505" s="11">
        <v>2014</v>
      </c>
      <c r="P505" s="11">
        <f>O505-G505</f>
        <v>22</v>
      </c>
      <c r="Q505" s="10">
        <f t="shared" si="7"/>
        <v>0</v>
      </c>
      <c r="R505" s="17">
        <v>41835</v>
      </c>
      <c r="S505" s="11">
        <v>1700000</v>
      </c>
      <c r="T505" s="11">
        <v>11840000</v>
      </c>
      <c r="U505" s="11">
        <v>1980000</v>
      </c>
      <c r="V505" s="11">
        <v>25758</v>
      </c>
      <c r="W505" s="7" t="s">
        <v>507</v>
      </c>
      <c r="X505" s="18" t="s">
        <v>224</v>
      </c>
    </row>
    <row r="506" spans="1:24">
      <c r="A506" s="14" t="s">
        <v>35</v>
      </c>
      <c r="B506" t="s">
        <v>44</v>
      </c>
      <c r="C506" t="s">
        <v>19</v>
      </c>
      <c r="E506" s="14" t="s">
        <v>442</v>
      </c>
      <c r="F506" s="11">
        <v>3070</v>
      </c>
      <c r="G506" s="9">
        <v>1992</v>
      </c>
      <c r="H506" s="9">
        <v>66</v>
      </c>
      <c r="I506" s="9">
        <v>66</v>
      </c>
      <c r="J506" s="9">
        <v>73</v>
      </c>
      <c r="K506" s="4">
        <v>4</v>
      </c>
      <c r="L506" s="4">
        <v>2</v>
      </c>
      <c r="M506" s="9">
        <v>38805</v>
      </c>
      <c r="N506" s="17">
        <v>38810</v>
      </c>
      <c r="O506" s="11">
        <v>2006</v>
      </c>
      <c r="P506" s="11">
        <f>O506-G506</f>
        <v>14</v>
      </c>
      <c r="Q506" s="10">
        <f t="shared" ref="Q506:Q569" si="8">IF(P506=0,0,IF(P506&gt;21,0,(1/P506)))</f>
        <v>7.1428571428571425E-2</v>
      </c>
      <c r="R506" s="17">
        <v>38874</v>
      </c>
      <c r="S506" s="11">
        <v>1550000</v>
      </c>
      <c r="T506" s="11">
        <v>1450000</v>
      </c>
      <c r="U506" s="11">
        <v>1450000</v>
      </c>
      <c r="V506" s="11">
        <v>23485</v>
      </c>
      <c r="W506" s="7" t="s">
        <v>184</v>
      </c>
      <c r="X506" s="18" t="s">
        <v>112</v>
      </c>
    </row>
    <row r="507" spans="1:24">
      <c r="A507" s="14" t="s">
        <v>35</v>
      </c>
      <c r="B507" t="s">
        <v>44</v>
      </c>
      <c r="C507" t="s">
        <v>30</v>
      </c>
      <c r="E507" s="14" t="s">
        <v>508</v>
      </c>
      <c r="F507" s="11">
        <v>3958</v>
      </c>
      <c r="G507" s="9">
        <v>2012</v>
      </c>
      <c r="H507" s="9">
        <v>70</v>
      </c>
      <c r="I507" s="9">
        <v>75</v>
      </c>
      <c r="J507" s="9">
        <v>82</v>
      </c>
      <c r="K507" s="4">
        <v>2</v>
      </c>
      <c r="M507" s="9">
        <v>41684</v>
      </c>
      <c r="N507" s="17">
        <v>41774</v>
      </c>
      <c r="O507" s="11">
        <v>2014</v>
      </c>
      <c r="P507" s="11">
        <f>O507-G507</f>
        <v>2</v>
      </c>
      <c r="Q507" s="10">
        <f t="shared" si="8"/>
        <v>0.5</v>
      </c>
      <c r="R507" s="17">
        <v>41810</v>
      </c>
      <c r="S507" s="11">
        <v>2100000</v>
      </c>
      <c r="T507" s="11">
        <v>2100000</v>
      </c>
      <c r="U507" s="11">
        <v>2100000</v>
      </c>
      <c r="V507" s="11">
        <v>30000</v>
      </c>
      <c r="W507" s="7" t="s">
        <v>509</v>
      </c>
      <c r="X507" s="18" t="s">
        <v>134</v>
      </c>
    </row>
    <row r="508" spans="1:24">
      <c r="A508" s="14" t="s">
        <v>39</v>
      </c>
      <c r="B508" t="s">
        <v>44</v>
      </c>
      <c r="C508" t="s">
        <v>30</v>
      </c>
      <c r="E508" s="14" t="s">
        <v>429</v>
      </c>
      <c r="F508" s="11">
        <v>1089</v>
      </c>
      <c r="G508" s="9">
        <v>1996</v>
      </c>
      <c r="H508" s="9">
        <v>76</v>
      </c>
      <c r="I508" s="9">
        <v>76</v>
      </c>
      <c r="J508" s="9">
        <v>81</v>
      </c>
      <c r="K508" s="4">
        <v>1</v>
      </c>
      <c r="L508" s="4">
        <v>3</v>
      </c>
      <c r="M508" s="9">
        <v>41648</v>
      </c>
      <c r="N508" s="17">
        <v>41772</v>
      </c>
      <c r="O508" s="11">
        <v>2014</v>
      </c>
      <c r="P508" s="11">
        <f>O508-G508</f>
        <v>18</v>
      </c>
      <c r="Q508" s="10">
        <f t="shared" si="8"/>
        <v>5.5555555555555552E-2</v>
      </c>
      <c r="R508" s="17">
        <v>41789</v>
      </c>
      <c r="S508" s="11">
        <v>1700000</v>
      </c>
      <c r="T508" s="11">
        <v>1700000</v>
      </c>
      <c r="U508" s="11">
        <v>1700000</v>
      </c>
      <c r="V508" s="11">
        <v>22368</v>
      </c>
      <c r="W508" s="7" t="s">
        <v>510</v>
      </c>
      <c r="X508" s="18" t="s">
        <v>192</v>
      </c>
    </row>
    <row r="509" spans="1:24">
      <c r="A509" s="14" t="s">
        <v>39</v>
      </c>
      <c r="B509" t="s">
        <v>44</v>
      </c>
      <c r="C509" t="s">
        <v>30</v>
      </c>
      <c r="E509" s="14" t="s">
        <v>429</v>
      </c>
      <c r="F509" s="11">
        <v>1089</v>
      </c>
      <c r="G509" s="9">
        <v>1996</v>
      </c>
      <c r="H509" s="9">
        <v>76</v>
      </c>
      <c r="I509" s="9">
        <v>76</v>
      </c>
      <c r="J509" s="9">
        <v>81</v>
      </c>
      <c r="K509" s="4">
        <v>1</v>
      </c>
      <c r="L509" s="4">
        <v>3</v>
      </c>
      <c r="M509" s="9">
        <v>40128</v>
      </c>
      <c r="N509" s="17">
        <v>40218</v>
      </c>
      <c r="O509" s="11">
        <v>2010</v>
      </c>
      <c r="P509" s="11">
        <f>O509-G509</f>
        <v>14</v>
      </c>
      <c r="Q509" s="10">
        <f t="shared" si="8"/>
        <v>7.1428571428571425E-2</v>
      </c>
      <c r="R509" s="17">
        <v>40281</v>
      </c>
      <c r="S509" s="11">
        <v>1520000</v>
      </c>
      <c r="T509" s="11">
        <v>1520000</v>
      </c>
      <c r="U509" s="11">
        <v>1520000</v>
      </c>
      <c r="V509" s="11">
        <v>20000</v>
      </c>
      <c r="W509" s="7" t="s">
        <v>509</v>
      </c>
      <c r="X509" s="18" t="s">
        <v>458</v>
      </c>
    </row>
    <row r="510" spans="1:24">
      <c r="A510" s="14" t="s">
        <v>39</v>
      </c>
      <c r="B510" t="s">
        <v>44</v>
      </c>
      <c r="C510" t="s">
        <v>30</v>
      </c>
      <c r="E510" s="14" t="s">
        <v>429</v>
      </c>
      <c r="F510" s="11">
        <v>1089</v>
      </c>
      <c r="G510" s="9">
        <v>1996</v>
      </c>
      <c r="H510" s="9">
        <v>76</v>
      </c>
      <c r="I510" s="9">
        <v>76</v>
      </c>
      <c r="J510" s="9">
        <v>81</v>
      </c>
      <c r="K510" s="4">
        <v>1</v>
      </c>
      <c r="L510" s="4">
        <v>3</v>
      </c>
      <c r="M510" s="9">
        <v>38968</v>
      </c>
      <c r="N510" s="17">
        <v>38978</v>
      </c>
      <c r="O510" s="11">
        <v>2006</v>
      </c>
      <c r="P510" s="11">
        <f>O510-G510</f>
        <v>10</v>
      </c>
      <c r="Q510" s="10">
        <f t="shared" si="8"/>
        <v>0.1</v>
      </c>
      <c r="R510" s="17">
        <v>39058</v>
      </c>
      <c r="S510" s="11">
        <v>1480000</v>
      </c>
      <c r="T510" s="11">
        <v>1300000</v>
      </c>
      <c r="U510" s="11">
        <v>1300000</v>
      </c>
      <c r="V510" s="11">
        <v>19474</v>
      </c>
      <c r="W510" s="7" t="s">
        <v>77</v>
      </c>
      <c r="X510" s="18" t="s">
        <v>112</v>
      </c>
    </row>
    <row r="511" spans="1:24">
      <c r="A511" s="14" t="s">
        <v>364</v>
      </c>
      <c r="B511" t="s">
        <v>44</v>
      </c>
      <c r="C511" t="s">
        <v>17</v>
      </c>
      <c r="E511" s="14" t="s">
        <v>511</v>
      </c>
      <c r="F511" s="11">
        <v>336</v>
      </c>
      <c r="G511" s="9">
        <v>1979</v>
      </c>
      <c r="H511" s="9">
        <v>52</v>
      </c>
      <c r="I511" s="9">
        <v>52</v>
      </c>
      <c r="J511" s="9">
        <v>58</v>
      </c>
      <c r="K511" s="4">
        <v>3</v>
      </c>
      <c r="L511" s="4">
        <v>2</v>
      </c>
      <c r="M511" s="9">
        <v>41708</v>
      </c>
      <c r="N511" s="17">
        <v>41767</v>
      </c>
      <c r="O511" s="11">
        <v>2014</v>
      </c>
      <c r="P511" s="11">
        <f>O511-G511</f>
        <v>35</v>
      </c>
      <c r="Q511" s="10">
        <f t="shared" si="8"/>
        <v>0</v>
      </c>
      <c r="R511" s="17">
        <v>41800</v>
      </c>
      <c r="S511" s="11">
        <v>1680000</v>
      </c>
      <c r="T511" s="11">
        <v>1590000</v>
      </c>
      <c r="V511" s="11">
        <v>32308</v>
      </c>
      <c r="W511" s="7" t="s">
        <v>512</v>
      </c>
      <c r="X511" s="18" t="s">
        <v>134</v>
      </c>
    </row>
    <row r="512" spans="1:24">
      <c r="A512" s="14" t="s">
        <v>364</v>
      </c>
      <c r="B512" t="s">
        <v>44</v>
      </c>
      <c r="C512" t="s">
        <v>17</v>
      </c>
      <c r="E512" s="14" t="s">
        <v>511</v>
      </c>
      <c r="F512" s="11">
        <v>336</v>
      </c>
      <c r="G512" s="9">
        <v>1979</v>
      </c>
      <c r="H512" s="9">
        <v>52</v>
      </c>
      <c r="I512" s="9">
        <v>52</v>
      </c>
      <c r="J512" s="9">
        <v>58</v>
      </c>
      <c r="K512" s="4">
        <v>3</v>
      </c>
      <c r="L512" s="4">
        <v>2</v>
      </c>
      <c r="M512" s="9">
        <v>39582</v>
      </c>
      <c r="N512" s="17">
        <v>39637</v>
      </c>
      <c r="O512" s="11">
        <v>2008</v>
      </c>
      <c r="P512" s="11">
        <f>O512-G512</f>
        <v>29</v>
      </c>
      <c r="Q512" s="10">
        <f t="shared" si="8"/>
        <v>0</v>
      </c>
      <c r="R512" s="17">
        <v>39666</v>
      </c>
      <c r="S512" s="11">
        <v>1380000</v>
      </c>
      <c r="T512" s="11">
        <v>1380000</v>
      </c>
      <c r="U512" s="11">
        <v>1400000</v>
      </c>
      <c r="V512" s="11">
        <v>26538</v>
      </c>
      <c r="W512" s="7" t="s">
        <v>482</v>
      </c>
      <c r="X512" s="18" t="s">
        <v>112</v>
      </c>
    </row>
    <row r="513" spans="1:24">
      <c r="A513" s="14" t="s">
        <v>35</v>
      </c>
      <c r="B513" t="s">
        <v>44</v>
      </c>
      <c r="C513" t="s">
        <v>17</v>
      </c>
      <c r="E513" s="14" t="s">
        <v>513</v>
      </c>
      <c r="F513" s="11">
        <v>163</v>
      </c>
      <c r="G513" s="9">
        <v>1901</v>
      </c>
      <c r="H513" s="9">
        <v>64</v>
      </c>
      <c r="I513" s="9">
        <v>64</v>
      </c>
      <c r="J513" s="9">
        <v>71</v>
      </c>
      <c r="K513" s="4">
        <v>2</v>
      </c>
      <c r="L513" s="4">
        <v>2</v>
      </c>
      <c r="M513" s="9">
        <v>41690</v>
      </c>
      <c r="N513" s="17">
        <v>41766</v>
      </c>
      <c r="O513" s="11">
        <v>2014</v>
      </c>
      <c r="P513" s="11">
        <f>O513-G513</f>
        <v>113</v>
      </c>
      <c r="Q513" s="10">
        <f t="shared" si="8"/>
        <v>0</v>
      </c>
      <c r="R513" s="17">
        <v>41806</v>
      </c>
      <c r="S513" s="11">
        <v>1565000</v>
      </c>
      <c r="T513" s="11">
        <v>1600000</v>
      </c>
      <c r="U513" s="11">
        <v>1600000</v>
      </c>
      <c r="V513" s="11">
        <v>24453</v>
      </c>
      <c r="W513" s="7" t="s">
        <v>83</v>
      </c>
      <c r="X513" s="18" t="s">
        <v>134</v>
      </c>
    </row>
    <row r="514" spans="1:24">
      <c r="A514" s="14" t="s">
        <v>35</v>
      </c>
      <c r="B514" t="s">
        <v>44</v>
      </c>
      <c r="C514" t="s">
        <v>17</v>
      </c>
      <c r="E514" s="14" t="s">
        <v>513</v>
      </c>
      <c r="F514" s="11">
        <v>163</v>
      </c>
      <c r="G514" s="9">
        <v>1901</v>
      </c>
      <c r="H514" s="9">
        <v>64</v>
      </c>
      <c r="I514" s="9">
        <v>64</v>
      </c>
      <c r="J514" s="9">
        <v>71</v>
      </c>
      <c r="K514" s="4">
        <v>2</v>
      </c>
      <c r="L514" s="4">
        <v>2</v>
      </c>
      <c r="M514" s="9">
        <v>39799</v>
      </c>
      <c r="N514" s="17">
        <v>39889</v>
      </c>
      <c r="O514" s="11">
        <v>2009</v>
      </c>
      <c r="P514" s="11">
        <f>O514-G514</f>
        <v>108</v>
      </c>
      <c r="Q514" s="10">
        <f t="shared" si="8"/>
        <v>0</v>
      </c>
      <c r="R514" s="17">
        <v>39909</v>
      </c>
      <c r="S514" s="11">
        <v>1250000</v>
      </c>
      <c r="T514" s="11">
        <v>1350000</v>
      </c>
      <c r="U514" s="11">
        <v>1350000</v>
      </c>
      <c r="V514" s="11">
        <v>19531</v>
      </c>
      <c r="W514" s="7" t="s">
        <v>509</v>
      </c>
      <c r="X514" s="18" t="s">
        <v>208</v>
      </c>
    </row>
    <row r="515" spans="1:24">
      <c r="A515" s="13" t="s">
        <v>364</v>
      </c>
      <c r="B515" t="s">
        <v>33</v>
      </c>
      <c r="C515" t="s">
        <v>17</v>
      </c>
      <c r="E515" s="13" t="s">
        <v>514</v>
      </c>
      <c r="F515" s="11">
        <v>93.6</v>
      </c>
      <c r="G515" s="7">
        <v>1969</v>
      </c>
      <c r="H515" s="7">
        <v>85</v>
      </c>
      <c r="I515" s="7">
        <v>93</v>
      </c>
      <c r="J515" s="7">
        <v>102</v>
      </c>
      <c r="L515">
        <v>2</v>
      </c>
      <c r="M515" s="7">
        <v>41661</v>
      </c>
      <c r="N515" s="17">
        <v>41677</v>
      </c>
      <c r="O515" s="11">
        <v>2014</v>
      </c>
      <c r="P515" s="11">
        <f>O515-G515</f>
        <v>45</v>
      </c>
      <c r="Q515" s="10">
        <f t="shared" si="8"/>
        <v>0</v>
      </c>
      <c r="R515" s="17">
        <v>41691</v>
      </c>
      <c r="S515" s="11">
        <v>1727500</v>
      </c>
      <c r="T515" s="11">
        <v>1795000</v>
      </c>
      <c r="U515" s="11">
        <v>1800000</v>
      </c>
      <c r="V515" s="11">
        <v>20324</v>
      </c>
      <c r="W515" s="7" t="s">
        <v>133</v>
      </c>
      <c r="X515" s="18" t="s">
        <v>134</v>
      </c>
    </row>
    <row r="516" spans="1:24">
      <c r="A516" s="13" t="s">
        <v>364</v>
      </c>
      <c r="B516" t="s">
        <v>33</v>
      </c>
      <c r="C516" t="s">
        <v>17</v>
      </c>
      <c r="E516" s="13" t="s">
        <v>514</v>
      </c>
      <c r="F516" s="11">
        <v>93.6</v>
      </c>
      <c r="G516" s="7">
        <v>1969</v>
      </c>
      <c r="H516" s="7">
        <v>85</v>
      </c>
      <c r="I516" s="7">
        <v>93</v>
      </c>
      <c r="J516" s="7">
        <v>102</v>
      </c>
      <c r="L516">
        <v>2</v>
      </c>
      <c r="M516" s="7">
        <v>40833</v>
      </c>
      <c r="N516" s="17">
        <v>40844</v>
      </c>
      <c r="O516" s="11">
        <v>2011</v>
      </c>
      <c r="P516" s="11">
        <f>O516-G516</f>
        <v>42</v>
      </c>
      <c r="Q516" s="10">
        <f t="shared" si="8"/>
        <v>0</v>
      </c>
      <c r="R516" s="17">
        <v>40865</v>
      </c>
      <c r="S516" s="11">
        <v>1560000</v>
      </c>
      <c r="T516" s="11">
        <v>1600000</v>
      </c>
      <c r="U516" s="11">
        <v>1600000</v>
      </c>
      <c r="V516" s="11">
        <v>18353</v>
      </c>
      <c r="W516" s="7" t="s">
        <v>56</v>
      </c>
      <c r="X516" s="18" t="s">
        <v>272</v>
      </c>
    </row>
    <row r="517" spans="1:24">
      <c r="A517" s="13" t="s">
        <v>35</v>
      </c>
      <c r="B517" t="s">
        <v>33</v>
      </c>
      <c r="C517" t="s">
        <v>18</v>
      </c>
      <c r="E517" s="13" t="s">
        <v>515</v>
      </c>
      <c r="F517" s="11"/>
      <c r="G517" s="7">
        <v>1986</v>
      </c>
      <c r="H517" s="7">
        <v>61</v>
      </c>
      <c r="I517" s="7">
        <v>71</v>
      </c>
      <c r="M517" s="7">
        <v>41691</v>
      </c>
      <c r="N517" s="17">
        <v>41703</v>
      </c>
      <c r="O517" s="11">
        <v>2014</v>
      </c>
      <c r="P517" s="11">
        <f>O517-G517</f>
        <v>28</v>
      </c>
      <c r="Q517" s="10">
        <f t="shared" si="8"/>
        <v>0</v>
      </c>
      <c r="R517" s="17">
        <v>41766</v>
      </c>
      <c r="S517" s="11">
        <v>1400000</v>
      </c>
      <c r="T517" s="11">
        <v>1400000</v>
      </c>
      <c r="U517" s="11">
        <v>1400000</v>
      </c>
      <c r="V517" s="11">
        <v>22951</v>
      </c>
      <c r="W517" s="7" t="s">
        <v>102</v>
      </c>
      <c r="X517" s="18" t="s">
        <v>407</v>
      </c>
    </row>
    <row r="518" spans="1:24">
      <c r="A518" s="13" t="s">
        <v>35</v>
      </c>
      <c r="B518" t="s">
        <v>33</v>
      </c>
      <c r="C518" t="s">
        <v>30</v>
      </c>
      <c r="E518" s="13" t="s">
        <v>516</v>
      </c>
      <c r="F518" s="11">
        <v>288.8</v>
      </c>
      <c r="G518" s="7">
        <v>2003</v>
      </c>
      <c r="H518" s="7">
        <v>121</v>
      </c>
      <c r="I518" s="7">
        <v>149</v>
      </c>
      <c r="J518" s="7">
        <v>159</v>
      </c>
      <c r="L518">
        <v>4</v>
      </c>
      <c r="M518" s="7">
        <v>41705</v>
      </c>
      <c r="N518" s="17">
        <v>41711</v>
      </c>
      <c r="O518" s="11">
        <v>2014</v>
      </c>
      <c r="P518" s="11">
        <f>O518-G518</f>
        <v>11</v>
      </c>
      <c r="Q518" s="10">
        <f t="shared" si="8"/>
        <v>9.0909090909090912E-2</v>
      </c>
      <c r="R518" s="17">
        <v>41794</v>
      </c>
      <c r="S518" s="11">
        <v>2975000</v>
      </c>
      <c r="T518" s="11">
        <v>2750000</v>
      </c>
      <c r="U518" s="11">
        <v>2750000</v>
      </c>
      <c r="V518" s="11">
        <v>24587</v>
      </c>
      <c r="W518" s="7" t="s">
        <v>65</v>
      </c>
      <c r="X518" s="18" t="s">
        <v>192</v>
      </c>
    </row>
    <row r="519" spans="1:24">
      <c r="A519" s="13" t="s">
        <v>35</v>
      </c>
      <c r="B519" t="s">
        <v>33</v>
      </c>
      <c r="C519" t="s">
        <v>30</v>
      </c>
      <c r="E519" s="13" t="s">
        <v>516</v>
      </c>
      <c r="F519" s="11">
        <v>288.8</v>
      </c>
      <c r="G519" s="7">
        <v>2003</v>
      </c>
      <c r="H519" s="7">
        <v>121</v>
      </c>
      <c r="I519" s="7">
        <v>149</v>
      </c>
      <c r="J519" s="7">
        <v>159</v>
      </c>
      <c r="L519">
        <v>4</v>
      </c>
      <c r="M519" s="7">
        <v>38818</v>
      </c>
      <c r="N519" s="17">
        <v>38833</v>
      </c>
      <c r="O519" s="11">
        <v>2006</v>
      </c>
      <c r="P519" s="11">
        <f>O519-G519</f>
        <v>3</v>
      </c>
      <c r="Q519" s="10">
        <f t="shared" si="8"/>
        <v>0.33333333333333331</v>
      </c>
      <c r="R519" s="17">
        <v>38908</v>
      </c>
      <c r="S519" s="11">
        <v>2100000</v>
      </c>
      <c r="T519" s="11">
        <v>1950000</v>
      </c>
      <c r="U519" s="11">
        <v>1950000</v>
      </c>
      <c r="V519" s="11">
        <v>25661</v>
      </c>
      <c r="W519" s="7" t="s">
        <v>58</v>
      </c>
      <c r="X519" s="18" t="s">
        <v>112</v>
      </c>
    </row>
    <row r="520" spans="1:24">
      <c r="A520" s="13" t="s">
        <v>36</v>
      </c>
      <c r="B520" t="s">
        <v>33</v>
      </c>
      <c r="C520" t="s">
        <v>30</v>
      </c>
      <c r="E520" s="13" t="s">
        <v>517</v>
      </c>
      <c r="F520" s="11"/>
      <c r="G520" s="7">
        <v>2004</v>
      </c>
      <c r="H520" s="7">
        <v>119</v>
      </c>
      <c r="I520" s="7">
        <v>127</v>
      </c>
      <c r="J520" s="7">
        <v>140</v>
      </c>
      <c r="L520">
        <v>4</v>
      </c>
      <c r="M520" s="7">
        <v>41706</v>
      </c>
      <c r="N520" s="17">
        <v>41717</v>
      </c>
      <c r="O520" s="11">
        <v>2014</v>
      </c>
      <c r="P520" s="11">
        <f>O520-G520</f>
        <v>10</v>
      </c>
      <c r="Q520" s="10">
        <f t="shared" si="8"/>
        <v>0.1</v>
      </c>
      <c r="R520" s="17">
        <v>41813</v>
      </c>
      <c r="S520" s="11">
        <v>2800000</v>
      </c>
      <c r="T520" s="11">
        <v>2650000</v>
      </c>
      <c r="U520" s="11">
        <v>2650000</v>
      </c>
      <c r="V520" s="11">
        <v>23529</v>
      </c>
      <c r="W520" s="7" t="s">
        <v>56</v>
      </c>
      <c r="X520" s="18" t="s">
        <v>518</v>
      </c>
    </row>
    <row r="521" spans="1:24">
      <c r="A521" s="13" t="s">
        <v>36</v>
      </c>
      <c r="B521" t="s">
        <v>33</v>
      </c>
      <c r="C521" t="s">
        <v>30</v>
      </c>
      <c r="E521" s="13" t="s">
        <v>517</v>
      </c>
      <c r="F521" s="11"/>
      <c r="G521" s="7">
        <v>2004</v>
      </c>
      <c r="H521" s="7">
        <v>119</v>
      </c>
      <c r="I521" s="7">
        <v>127</v>
      </c>
      <c r="J521" s="7">
        <v>140</v>
      </c>
      <c r="L521">
        <v>4</v>
      </c>
      <c r="M521" s="7">
        <v>39591</v>
      </c>
      <c r="N521" s="17">
        <v>39680</v>
      </c>
      <c r="O521" s="11">
        <v>2008</v>
      </c>
      <c r="P521" s="11">
        <f>O521-G521</f>
        <v>4</v>
      </c>
      <c r="Q521" s="10">
        <f t="shared" si="8"/>
        <v>0.25</v>
      </c>
      <c r="R521" s="17">
        <v>39779</v>
      </c>
      <c r="S521" s="11">
        <v>2140000</v>
      </c>
      <c r="T521" s="11">
        <v>2200000</v>
      </c>
      <c r="U521" s="11">
        <v>2200000</v>
      </c>
      <c r="V521" s="11">
        <v>17983</v>
      </c>
      <c r="W521" s="7" t="s">
        <v>267</v>
      </c>
      <c r="X521" s="18" t="s">
        <v>349</v>
      </c>
    </row>
    <row r="522" spans="1:24">
      <c r="A522" s="13" t="s">
        <v>35</v>
      </c>
      <c r="B522" t="s">
        <v>33</v>
      </c>
      <c r="C522" t="s">
        <v>22</v>
      </c>
      <c r="E522" s="13" t="s">
        <v>519</v>
      </c>
      <c r="F522" s="11">
        <v>107.3</v>
      </c>
      <c r="G522" s="7">
        <v>2003</v>
      </c>
      <c r="H522" s="7">
        <v>72</v>
      </c>
      <c r="I522" s="7">
        <v>76</v>
      </c>
      <c r="J522" s="7">
        <v>82</v>
      </c>
      <c r="L522">
        <v>2</v>
      </c>
      <c r="M522" s="7">
        <v>41726</v>
      </c>
      <c r="N522" s="17">
        <v>41738</v>
      </c>
      <c r="O522" s="11">
        <v>2014</v>
      </c>
      <c r="P522" s="11">
        <f>O522-G522</f>
        <v>11</v>
      </c>
      <c r="Q522" s="10">
        <f t="shared" si="8"/>
        <v>9.0909090909090912E-2</v>
      </c>
      <c r="R522" s="17">
        <v>41794</v>
      </c>
      <c r="S522" s="11">
        <v>2000000</v>
      </c>
      <c r="T522" s="11">
        <v>1850000</v>
      </c>
      <c r="U522" s="11">
        <v>1850000</v>
      </c>
      <c r="V522" s="11">
        <v>27778</v>
      </c>
      <c r="W522" s="7" t="s">
        <v>102</v>
      </c>
      <c r="X522" s="18" t="s">
        <v>134</v>
      </c>
    </row>
    <row r="523" spans="1:24">
      <c r="A523" s="13" t="s">
        <v>35</v>
      </c>
      <c r="B523" t="s">
        <v>33</v>
      </c>
      <c r="C523" t="s">
        <v>18</v>
      </c>
      <c r="E523" s="13" t="s">
        <v>520</v>
      </c>
      <c r="F523" s="11">
        <v>291.7</v>
      </c>
      <c r="G523" s="7">
        <v>1965</v>
      </c>
      <c r="H523" s="7">
        <v>98</v>
      </c>
      <c r="I523" s="7">
        <v>160</v>
      </c>
      <c r="J523" s="7">
        <v>169</v>
      </c>
      <c r="L523">
        <v>2</v>
      </c>
      <c r="M523" s="7">
        <v>41730</v>
      </c>
      <c r="N523" s="17">
        <v>41740</v>
      </c>
      <c r="O523" s="11">
        <v>2014</v>
      </c>
      <c r="P523" s="11">
        <f>O523-G523</f>
        <v>49</v>
      </c>
      <c r="Q523" s="10">
        <f t="shared" si="8"/>
        <v>0</v>
      </c>
      <c r="R523" s="17">
        <v>41792</v>
      </c>
      <c r="S523" s="11">
        <v>2410000</v>
      </c>
      <c r="T523" s="11">
        <v>2290000</v>
      </c>
      <c r="U523" s="11">
        <v>2300000</v>
      </c>
      <c r="V523" s="11">
        <v>24592</v>
      </c>
      <c r="W523" s="7" t="s">
        <v>77</v>
      </c>
      <c r="X523" s="18" t="s">
        <v>134</v>
      </c>
    </row>
    <row r="524" spans="1:24">
      <c r="A524" s="13" t="s">
        <v>35</v>
      </c>
      <c r="B524" t="s">
        <v>33</v>
      </c>
      <c r="C524" t="s">
        <v>18</v>
      </c>
      <c r="E524" s="13" t="s">
        <v>520</v>
      </c>
      <c r="F524" s="11">
        <v>291.7</v>
      </c>
      <c r="G524" s="7">
        <v>1965</v>
      </c>
      <c r="H524" s="7">
        <v>98</v>
      </c>
      <c r="I524" s="7">
        <v>160</v>
      </c>
      <c r="J524" s="7">
        <v>169</v>
      </c>
      <c r="L524">
        <v>2</v>
      </c>
      <c r="M524" s="7">
        <v>37172</v>
      </c>
      <c r="N524" s="17">
        <v>37182</v>
      </c>
      <c r="O524" s="11">
        <v>2001</v>
      </c>
      <c r="P524" s="11">
        <f>O524-G524</f>
        <v>36</v>
      </c>
      <c r="Q524" s="10">
        <f t="shared" si="8"/>
        <v>0</v>
      </c>
      <c r="S524" s="11">
        <v>1290000</v>
      </c>
      <c r="T524" s="11">
        <v>1290000</v>
      </c>
      <c r="V524" s="11">
        <v>13163</v>
      </c>
      <c r="W524" s="7" t="s">
        <v>77</v>
      </c>
      <c r="X524" s="18" t="s">
        <v>521</v>
      </c>
    </row>
    <row r="525" spans="1:24">
      <c r="A525" s="13" t="s">
        <v>40</v>
      </c>
      <c r="B525" t="s">
        <v>33</v>
      </c>
      <c r="C525" t="s">
        <v>22</v>
      </c>
      <c r="E525" s="13" t="s">
        <v>522</v>
      </c>
      <c r="F525" s="11"/>
      <c r="G525" s="7">
        <v>2004</v>
      </c>
      <c r="H525" s="7">
        <v>72</v>
      </c>
      <c r="I525" s="7">
        <v>78</v>
      </c>
      <c r="J525" s="7">
        <v>86</v>
      </c>
      <c r="L525">
        <v>1</v>
      </c>
      <c r="M525" s="7">
        <v>41761</v>
      </c>
      <c r="N525" s="17">
        <v>41772</v>
      </c>
      <c r="O525" s="11">
        <v>2014</v>
      </c>
      <c r="P525" s="11">
        <f>O525-G525</f>
        <v>10</v>
      </c>
      <c r="Q525" s="10">
        <f t="shared" si="8"/>
        <v>0.1</v>
      </c>
      <c r="R525" s="17">
        <v>41869</v>
      </c>
      <c r="S525" s="11">
        <v>2080000</v>
      </c>
      <c r="T525" s="11">
        <v>1850000</v>
      </c>
      <c r="U525" s="11">
        <v>1850000</v>
      </c>
      <c r="V525" s="11">
        <v>28931</v>
      </c>
      <c r="W525" s="7" t="s">
        <v>56</v>
      </c>
      <c r="X525" s="18" t="s">
        <v>407</v>
      </c>
    </row>
    <row r="526" spans="1:24">
      <c r="A526" s="13" t="s">
        <v>40</v>
      </c>
      <c r="B526" t="s">
        <v>33</v>
      </c>
      <c r="C526" t="s">
        <v>22</v>
      </c>
      <c r="E526" s="13" t="s">
        <v>522</v>
      </c>
      <c r="F526" s="11"/>
      <c r="G526" s="7">
        <v>2004</v>
      </c>
      <c r="H526" s="7">
        <v>72</v>
      </c>
      <c r="I526" s="7">
        <v>78</v>
      </c>
      <c r="J526" s="7">
        <v>86</v>
      </c>
      <c r="L526">
        <v>1</v>
      </c>
      <c r="M526" s="7">
        <v>40480</v>
      </c>
      <c r="N526" s="17">
        <v>40576</v>
      </c>
      <c r="O526" s="11">
        <v>2011</v>
      </c>
      <c r="P526" s="11">
        <f>O526-G526</f>
        <v>7</v>
      </c>
      <c r="Q526" s="10">
        <f t="shared" si="8"/>
        <v>0.14285714285714285</v>
      </c>
      <c r="R526" s="17">
        <v>40619</v>
      </c>
      <c r="S526" s="11">
        <v>1680000</v>
      </c>
      <c r="T526" s="11">
        <v>1680000</v>
      </c>
      <c r="V526" s="11">
        <v>23333</v>
      </c>
      <c r="W526" s="7" t="s">
        <v>523</v>
      </c>
      <c r="X526" s="18" t="s">
        <v>524</v>
      </c>
    </row>
    <row r="527" spans="1:24">
      <c r="A527" s="13" t="s">
        <v>40</v>
      </c>
      <c r="B527" t="s">
        <v>33</v>
      </c>
      <c r="C527" t="s">
        <v>22</v>
      </c>
      <c r="E527" s="13" t="s">
        <v>522</v>
      </c>
      <c r="F527" s="11"/>
      <c r="G527" s="7">
        <v>2004</v>
      </c>
      <c r="H527" s="7">
        <v>72</v>
      </c>
      <c r="I527" s="7">
        <v>78</v>
      </c>
      <c r="J527" s="7">
        <v>86</v>
      </c>
      <c r="L527">
        <v>1</v>
      </c>
      <c r="M527" s="7">
        <v>39505</v>
      </c>
      <c r="N527" s="17">
        <v>39561</v>
      </c>
      <c r="O527" s="11">
        <v>2008</v>
      </c>
      <c r="P527" s="11">
        <f>O527-G527</f>
        <v>4</v>
      </c>
      <c r="Q527" s="10">
        <f t="shared" si="8"/>
        <v>0.25</v>
      </c>
      <c r="R527" s="17">
        <v>39674</v>
      </c>
      <c r="S527" s="11">
        <v>1580000</v>
      </c>
      <c r="T527" s="11">
        <v>1600000</v>
      </c>
      <c r="U527" s="11">
        <v>1600000</v>
      </c>
      <c r="V527" s="11">
        <v>21944</v>
      </c>
      <c r="W527" s="7" t="s">
        <v>296</v>
      </c>
      <c r="X527" s="18" t="s">
        <v>112</v>
      </c>
    </row>
    <row r="528" spans="1:24">
      <c r="A528" s="13" t="s">
        <v>35</v>
      </c>
      <c r="B528" t="s">
        <v>33</v>
      </c>
      <c r="C528" t="s">
        <v>17</v>
      </c>
      <c r="E528" s="13" t="s">
        <v>525</v>
      </c>
      <c r="F528" s="11">
        <v>870</v>
      </c>
      <c r="G528" s="7">
        <v>1955</v>
      </c>
      <c r="H528" s="7">
        <v>73</v>
      </c>
      <c r="I528" s="7">
        <v>88</v>
      </c>
      <c r="J528" s="7">
        <v>101</v>
      </c>
      <c r="L528">
        <v>2</v>
      </c>
      <c r="M528" s="7">
        <v>41779</v>
      </c>
      <c r="N528" s="17">
        <v>41787</v>
      </c>
      <c r="O528" s="11">
        <v>2014</v>
      </c>
      <c r="P528" s="11">
        <f>O528-G528</f>
        <v>59</v>
      </c>
      <c r="Q528" s="10">
        <f t="shared" si="8"/>
        <v>0</v>
      </c>
      <c r="R528" s="17">
        <v>41837</v>
      </c>
      <c r="S528" s="11">
        <v>1825000</v>
      </c>
      <c r="T528" s="11">
        <v>1800000</v>
      </c>
      <c r="U528" s="11">
        <v>1800000</v>
      </c>
      <c r="V528" s="11">
        <v>25000</v>
      </c>
      <c r="W528" s="7" t="s">
        <v>105</v>
      </c>
      <c r="X528" s="18" t="s">
        <v>262</v>
      </c>
    </row>
    <row r="529" spans="1:24">
      <c r="A529" s="13" t="s">
        <v>35</v>
      </c>
      <c r="B529" t="s">
        <v>33</v>
      </c>
      <c r="C529" t="s">
        <v>17</v>
      </c>
      <c r="E529" s="13" t="s">
        <v>525</v>
      </c>
      <c r="F529" s="11">
        <v>870</v>
      </c>
      <c r="G529" s="7">
        <v>1955</v>
      </c>
      <c r="H529" s="7">
        <v>73</v>
      </c>
      <c r="I529" s="7">
        <v>88</v>
      </c>
      <c r="J529" s="7">
        <v>101</v>
      </c>
      <c r="L529">
        <v>2</v>
      </c>
      <c r="M529" s="7">
        <v>40101</v>
      </c>
      <c r="N529" s="17">
        <v>40198</v>
      </c>
      <c r="O529" s="11">
        <v>2010</v>
      </c>
      <c r="P529" s="11">
        <f>O529-G529</f>
        <v>55</v>
      </c>
      <c r="Q529" s="10">
        <f t="shared" si="8"/>
        <v>0</v>
      </c>
      <c r="R529" s="17">
        <v>40220</v>
      </c>
      <c r="S529" s="11">
        <v>1480000</v>
      </c>
      <c r="T529" s="11">
        <v>1550000</v>
      </c>
      <c r="U529" s="11">
        <v>1550000</v>
      </c>
      <c r="V529" s="11">
        <v>20274</v>
      </c>
      <c r="W529" s="7" t="s">
        <v>526</v>
      </c>
      <c r="X529" s="18" t="s">
        <v>400</v>
      </c>
    </row>
    <row r="530" spans="1:24">
      <c r="A530" s="13" t="s">
        <v>35</v>
      </c>
      <c r="B530" t="s">
        <v>33</v>
      </c>
      <c r="C530" t="s">
        <v>19</v>
      </c>
      <c r="E530" s="13" t="s">
        <v>527</v>
      </c>
      <c r="F530" s="11">
        <v>1272</v>
      </c>
      <c r="G530" s="7">
        <v>1996</v>
      </c>
      <c r="H530" s="7">
        <v>65</v>
      </c>
      <c r="I530" s="7">
        <v>68</v>
      </c>
      <c r="J530" s="7">
        <v>74</v>
      </c>
      <c r="L530">
        <v>2</v>
      </c>
      <c r="M530" s="7">
        <v>41772</v>
      </c>
      <c r="N530" s="17">
        <v>41803</v>
      </c>
      <c r="O530" s="11">
        <v>2014</v>
      </c>
      <c r="P530" s="11">
        <f>O530-G530</f>
        <v>18</v>
      </c>
      <c r="Q530" s="10">
        <f t="shared" si="8"/>
        <v>5.5555555555555552E-2</v>
      </c>
      <c r="R530" s="17">
        <v>41876</v>
      </c>
      <c r="S530" s="11">
        <v>1990000</v>
      </c>
      <c r="T530" s="11">
        <v>1990000</v>
      </c>
      <c r="U530" s="11">
        <v>2000000</v>
      </c>
      <c r="V530" s="11">
        <v>30615</v>
      </c>
      <c r="W530" s="7" t="s">
        <v>86</v>
      </c>
      <c r="X530" s="18" t="s">
        <v>494</v>
      </c>
    </row>
    <row r="531" spans="1:24">
      <c r="A531" s="13" t="s">
        <v>35</v>
      </c>
      <c r="B531" t="s">
        <v>33</v>
      </c>
      <c r="C531" t="s">
        <v>19</v>
      </c>
      <c r="E531" s="13" t="s">
        <v>527</v>
      </c>
      <c r="F531" s="11">
        <v>1272</v>
      </c>
      <c r="G531" s="7">
        <v>1996</v>
      </c>
      <c r="H531" s="7">
        <v>65</v>
      </c>
      <c r="I531" s="7">
        <v>68</v>
      </c>
      <c r="J531" s="7">
        <v>74</v>
      </c>
      <c r="L531">
        <v>2</v>
      </c>
      <c r="M531" s="7">
        <v>39210</v>
      </c>
      <c r="N531" s="17">
        <v>39224</v>
      </c>
      <c r="O531" s="11">
        <v>2007</v>
      </c>
      <c r="P531" s="11">
        <f>O531-G531</f>
        <v>11</v>
      </c>
      <c r="Q531" s="10">
        <f t="shared" si="8"/>
        <v>9.0909090909090912E-2</v>
      </c>
      <c r="R531" s="17">
        <v>39318</v>
      </c>
      <c r="S531" s="11">
        <v>1545000</v>
      </c>
      <c r="T531" s="11">
        <v>1450000</v>
      </c>
      <c r="U531" s="11">
        <v>1450000</v>
      </c>
      <c r="V531" s="11">
        <v>23769</v>
      </c>
      <c r="W531" s="7" t="s">
        <v>74</v>
      </c>
      <c r="X531" s="18" t="s">
        <v>528</v>
      </c>
    </row>
    <row r="532" spans="1:24">
      <c r="A532" s="13" t="s">
        <v>35</v>
      </c>
      <c r="B532" t="s">
        <v>33</v>
      </c>
      <c r="C532" t="s">
        <v>19</v>
      </c>
      <c r="E532" s="13" t="s">
        <v>529</v>
      </c>
      <c r="F532" s="11">
        <v>1272</v>
      </c>
      <c r="G532" s="7">
        <v>1996</v>
      </c>
      <c r="H532" s="7">
        <v>62</v>
      </c>
      <c r="I532" s="7">
        <v>62</v>
      </c>
      <c r="J532" s="7">
        <v>67</v>
      </c>
      <c r="L532">
        <v>1</v>
      </c>
      <c r="M532" s="7">
        <v>41789</v>
      </c>
      <c r="N532" s="17">
        <v>41803</v>
      </c>
      <c r="O532" s="11">
        <v>2014</v>
      </c>
      <c r="P532" s="11">
        <f>O532-G532</f>
        <v>18</v>
      </c>
      <c r="Q532" s="10">
        <f t="shared" si="8"/>
        <v>5.5555555555555552E-2</v>
      </c>
      <c r="R532" s="17">
        <v>41855</v>
      </c>
      <c r="S532" s="11">
        <v>2050000</v>
      </c>
      <c r="T532" s="11">
        <v>1875000</v>
      </c>
      <c r="U532" s="11">
        <v>1875000</v>
      </c>
      <c r="V532" s="11">
        <v>33065</v>
      </c>
      <c r="W532" s="7" t="s">
        <v>74</v>
      </c>
      <c r="X532" s="18" t="s">
        <v>262</v>
      </c>
    </row>
    <row r="533" spans="1:24">
      <c r="A533" s="13" t="s">
        <v>35</v>
      </c>
      <c r="B533" t="s">
        <v>33</v>
      </c>
      <c r="C533" t="s">
        <v>19</v>
      </c>
      <c r="E533" s="13" t="s">
        <v>529</v>
      </c>
      <c r="F533" s="11">
        <v>1272</v>
      </c>
      <c r="G533" s="7">
        <v>1996</v>
      </c>
      <c r="H533" s="7">
        <v>62</v>
      </c>
      <c r="I533" s="7">
        <v>62</v>
      </c>
      <c r="J533" s="7">
        <v>67</v>
      </c>
      <c r="L533">
        <v>1</v>
      </c>
      <c r="M533" s="7">
        <v>39161</v>
      </c>
      <c r="N533" s="17">
        <v>39175</v>
      </c>
      <c r="O533" s="11">
        <v>2007</v>
      </c>
      <c r="P533" s="11">
        <f>O533-G533</f>
        <v>11</v>
      </c>
      <c r="Q533" s="10">
        <f t="shared" si="8"/>
        <v>9.0909090909090912E-2</v>
      </c>
      <c r="R533" s="17">
        <v>39213</v>
      </c>
      <c r="S533" s="11">
        <v>1565000</v>
      </c>
      <c r="T533" s="11">
        <v>1390000</v>
      </c>
      <c r="U533" s="11">
        <v>1400000</v>
      </c>
      <c r="V533" s="11">
        <v>25242</v>
      </c>
      <c r="W533" s="7" t="s">
        <v>74</v>
      </c>
      <c r="X533" s="18" t="s">
        <v>528</v>
      </c>
    </row>
    <row r="534" spans="1:24">
      <c r="A534" s="13" t="s">
        <v>364</v>
      </c>
      <c r="B534" t="s">
        <v>33</v>
      </c>
      <c r="C534" t="s">
        <v>22</v>
      </c>
      <c r="E534" s="13" t="s">
        <v>530</v>
      </c>
      <c r="F534" s="11"/>
      <c r="G534" s="7">
        <v>2011</v>
      </c>
      <c r="H534" s="7">
        <v>74</v>
      </c>
      <c r="I534" s="7">
        <v>76</v>
      </c>
      <c r="L534">
        <v>2</v>
      </c>
      <c r="M534" s="7">
        <v>41759</v>
      </c>
      <c r="N534" s="17">
        <v>41816</v>
      </c>
      <c r="O534" s="11">
        <v>2014</v>
      </c>
      <c r="P534" s="11">
        <f>O534-G534</f>
        <v>3</v>
      </c>
      <c r="Q534" s="10">
        <f t="shared" si="8"/>
        <v>0.33333333333333331</v>
      </c>
      <c r="R534" s="17">
        <v>41836</v>
      </c>
      <c r="S534" s="11">
        <v>2150000</v>
      </c>
      <c r="T534" s="11">
        <v>12150000</v>
      </c>
      <c r="U534" s="11">
        <v>2150000</v>
      </c>
      <c r="V534" s="11">
        <v>29054</v>
      </c>
      <c r="W534" s="7" t="s">
        <v>291</v>
      </c>
      <c r="X534" s="18" t="s">
        <v>407</v>
      </c>
    </row>
    <row r="535" spans="1:24">
      <c r="A535" s="13" t="s">
        <v>35</v>
      </c>
      <c r="B535" t="s">
        <v>33</v>
      </c>
      <c r="C535" t="s">
        <v>18</v>
      </c>
      <c r="E535" s="13" t="s">
        <v>531</v>
      </c>
      <c r="F535" s="11">
        <v>146.1</v>
      </c>
      <c r="G535" s="7">
        <v>1980</v>
      </c>
      <c r="H535" s="7">
        <v>95</v>
      </c>
      <c r="I535" s="7">
        <v>104</v>
      </c>
      <c r="J535" s="7">
        <v>114</v>
      </c>
      <c r="L535">
        <v>3</v>
      </c>
      <c r="M535" s="7">
        <v>41801</v>
      </c>
      <c r="N535" s="17">
        <v>41827</v>
      </c>
      <c r="O535" s="11">
        <v>2014</v>
      </c>
      <c r="P535" s="11">
        <f>O535-G535</f>
        <v>34</v>
      </c>
      <c r="Q535" s="10">
        <f t="shared" si="8"/>
        <v>0</v>
      </c>
      <c r="R535" s="17">
        <v>41850</v>
      </c>
      <c r="S535" s="11">
        <v>1650000</v>
      </c>
      <c r="T535" s="11">
        <v>1630000</v>
      </c>
      <c r="U535" s="11">
        <v>1630000</v>
      </c>
      <c r="V535" s="11">
        <v>17368</v>
      </c>
      <c r="W535" s="7" t="s">
        <v>191</v>
      </c>
      <c r="X535" s="18" t="s">
        <v>272</v>
      </c>
    </row>
    <row r="536" spans="1:24">
      <c r="A536" s="13" t="s">
        <v>35</v>
      </c>
      <c r="B536" t="s">
        <v>33</v>
      </c>
      <c r="C536" t="s">
        <v>18</v>
      </c>
      <c r="E536" s="13" t="s">
        <v>531</v>
      </c>
      <c r="F536" s="11">
        <v>146.1</v>
      </c>
      <c r="G536" s="7">
        <v>1980</v>
      </c>
      <c r="H536" s="7">
        <v>95</v>
      </c>
      <c r="I536" s="7">
        <v>104</v>
      </c>
      <c r="J536" s="7">
        <v>114</v>
      </c>
      <c r="L536">
        <v>3</v>
      </c>
      <c r="M536" s="7">
        <v>37467</v>
      </c>
      <c r="N536" s="17">
        <v>37503</v>
      </c>
      <c r="O536" s="11">
        <v>2002</v>
      </c>
      <c r="P536" s="11">
        <f>O536-G536</f>
        <v>22</v>
      </c>
      <c r="Q536" s="10">
        <f t="shared" si="8"/>
        <v>0</v>
      </c>
      <c r="R536" s="17">
        <v>37536</v>
      </c>
      <c r="S536" s="11">
        <v>1090000</v>
      </c>
      <c r="T536" s="11">
        <v>1100000</v>
      </c>
      <c r="U536" s="11">
        <v>1150000</v>
      </c>
      <c r="V536" s="11">
        <v>11474</v>
      </c>
      <c r="W536" s="7" t="s">
        <v>201</v>
      </c>
      <c r="X536" s="18" t="s">
        <v>272</v>
      </c>
    </row>
    <row r="537" spans="1:24">
      <c r="A537" s="13" t="s">
        <v>43</v>
      </c>
      <c r="B537" t="s">
        <v>33</v>
      </c>
      <c r="C537" t="s">
        <v>22</v>
      </c>
      <c r="E537" s="13" t="s">
        <v>532</v>
      </c>
      <c r="F537" s="11">
        <v>686</v>
      </c>
      <c r="G537" s="7">
        <v>2010</v>
      </c>
      <c r="H537" s="7">
        <v>108</v>
      </c>
      <c r="I537" s="7">
        <v>119</v>
      </c>
      <c r="J537" s="7">
        <v>136</v>
      </c>
      <c r="L537">
        <v>3</v>
      </c>
      <c r="M537" s="7">
        <v>41802</v>
      </c>
      <c r="N537" s="17">
        <v>41828</v>
      </c>
      <c r="O537" s="11">
        <v>2014</v>
      </c>
      <c r="P537" s="11">
        <f>O537-G537</f>
        <v>4</v>
      </c>
      <c r="Q537" s="10">
        <f t="shared" si="8"/>
        <v>0.25</v>
      </c>
      <c r="R537" s="17">
        <v>41858</v>
      </c>
      <c r="S537" s="11">
        <v>2600000</v>
      </c>
      <c r="T537" s="11">
        <v>2600000</v>
      </c>
      <c r="U537" s="11">
        <v>2600000</v>
      </c>
      <c r="V537" s="11">
        <v>24074</v>
      </c>
      <c r="W537" s="7" t="s">
        <v>191</v>
      </c>
      <c r="X537" s="18" t="s">
        <v>262</v>
      </c>
    </row>
    <row r="538" spans="1:24">
      <c r="A538" s="13" t="s">
        <v>364</v>
      </c>
      <c r="B538" t="s">
        <v>33</v>
      </c>
      <c r="C538" t="s">
        <v>22</v>
      </c>
      <c r="E538" s="13" t="s">
        <v>533</v>
      </c>
      <c r="F538" s="11"/>
      <c r="G538" s="7">
        <v>2011</v>
      </c>
      <c r="H538" s="7">
        <v>84</v>
      </c>
      <c r="I538" s="7">
        <v>87</v>
      </c>
      <c r="J538" s="7">
        <v>95</v>
      </c>
      <c r="L538">
        <v>3</v>
      </c>
      <c r="M538" s="7">
        <v>41816</v>
      </c>
      <c r="N538" s="17">
        <v>41845</v>
      </c>
      <c r="O538" s="11">
        <v>2014</v>
      </c>
      <c r="P538" s="11">
        <f>O538-G538</f>
        <v>3</v>
      </c>
      <c r="Q538" s="10">
        <f t="shared" si="8"/>
        <v>0.33333333333333331</v>
      </c>
      <c r="R538" s="17">
        <v>41908</v>
      </c>
      <c r="S538" s="11">
        <v>2710000</v>
      </c>
      <c r="T538" s="11">
        <v>2790000</v>
      </c>
      <c r="V538" s="11">
        <v>32262</v>
      </c>
      <c r="W538" s="7" t="s">
        <v>534</v>
      </c>
      <c r="X538" s="18" t="s">
        <v>224</v>
      </c>
    </row>
    <row r="539" spans="1:24">
      <c r="A539" s="13" t="s">
        <v>36</v>
      </c>
      <c r="B539" t="s">
        <v>33</v>
      </c>
      <c r="C539" t="s">
        <v>19</v>
      </c>
      <c r="E539" s="13" t="s">
        <v>535</v>
      </c>
      <c r="F539" s="11">
        <v>312.10000000000002</v>
      </c>
      <c r="G539" s="7">
        <v>2004</v>
      </c>
      <c r="H539" s="7">
        <v>109</v>
      </c>
      <c r="I539" s="7">
        <v>112</v>
      </c>
      <c r="J539" s="7">
        <v>122</v>
      </c>
      <c r="L539">
        <v>3</v>
      </c>
      <c r="M539" s="7">
        <v>41857</v>
      </c>
      <c r="N539" s="17">
        <v>41869</v>
      </c>
      <c r="O539" s="11">
        <v>2014</v>
      </c>
      <c r="P539" s="11">
        <f>O539-G539</f>
        <v>10</v>
      </c>
      <c r="Q539" s="10">
        <f t="shared" si="8"/>
        <v>0.1</v>
      </c>
      <c r="R539" s="17">
        <v>41918</v>
      </c>
      <c r="S539" s="11">
        <v>2380000</v>
      </c>
      <c r="T539" s="11">
        <v>2450000</v>
      </c>
      <c r="U539" s="11">
        <v>2450000</v>
      </c>
      <c r="V539" s="11">
        <v>21835</v>
      </c>
      <c r="W539" s="7" t="s">
        <v>102</v>
      </c>
      <c r="X539" s="18" t="s">
        <v>134</v>
      </c>
    </row>
    <row r="540" spans="1:24">
      <c r="A540" s="13" t="s">
        <v>36</v>
      </c>
      <c r="B540" t="s">
        <v>33</v>
      </c>
      <c r="C540" t="s">
        <v>22</v>
      </c>
      <c r="E540" s="13" t="s">
        <v>536</v>
      </c>
      <c r="F540" s="11"/>
      <c r="G540" s="7">
        <v>2005</v>
      </c>
      <c r="H540" s="7">
        <v>119</v>
      </c>
      <c r="I540" s="7">
        <v>121</v>
      </c>
      <c r="J540" s="7">
        <v>133</v>
      </c>
      <c r="L540">
        <v>3</v>
      </c>
      <c r="M540" s="7">
        <v>41866</v>
      </c>
      <c r="N540" s="17">
        <v>41877</v>
      </c>
      <c r="O540" s="11">
        <v>2014</v>
      </c>
      <c r="P540" s="11">
        <f>O540-G540</f>
        <v>9</v>
      </c>
      <c r="Q540" s="10">
        <f t="shared" si="8"/>
        <v>0.1111111111111111</v>
      </c>
      <c r="R540" s="17">
        <v>41946</v>
      </c>
      <c r="S540" s="11">
        <v>2595000</v>
      </c>
      <c r="T540" s="11">
        <v>2595000</v>
      </c>
      <c r="U540" s="11">
        <v>2550000</v>
      </c>
      <c r="V540" s="11">
        <v>21807</v>
      </c>
      <c r="W540" s="7" t="s">
        <v>56</v>
      </c>
      <c r="X540" s="18" t="s">
        <v>134</v>
      </c>
    </row>
    <row r="541" spans="1:24">
      <c r="A541" s="13" t="s">
        <v>35</v>
      </c>
      <c r="B541" t="s">
        <v>33</v>
      </c>
      <c r="C541" t="s">
        <v>19</v>
      </c>
      <c r="E541" s="13" t="s">
        <v>537</v>
      </c>
      <c r="F541" s="11"/>
      <c r="G541" s="7">
        <v>1994</v>
      </c>
      <c r="H541" s="7">
        <v>87</v>
      </c>
      <c r="I541" s="7">
        <v>90</v>
      </c>
      <c r="J541" s="7">
        <v>104</v>
      </c>
      <c r="L541">
        <v>3</v>
      </c>
      <c r="M541" s="7">
        <v>41855</v>
      </c>
      <c r="N541" s="17">
        <v>41877</v>
      </c>
      <c r="O541" s="11">
        <v>2014</v>
      </c>
      <c r="P541" s="11">
        <f>O541-G541</f>
        <v>20</v>
      </c>
      <c r="Q541" s="10">
        <f t="shared" si="8"/>
        <v>0.05</v>
      </c>
      <c r="R541" s="17">
        <v>41914</v>
      </c>
      <c r="S541" s="11">
        <v>2025000</v>
      </c>
      <c r="T541" s="11">
        <v>1890000</v>
      </c>
      <c r="U541" s="11">
        <v>1900000</v>
      </c>
      <c r="V541" s="11">
        <v>23623</v>
      </c>
      <c r="W541" s="7" t="s">
        <v>123</v>
      </c>
      <c r="X541" s="18" t="s">
        <v>361</v>
      </c>
    </row>
    <row r="542" spans="1:24">
      <c r="A542" s="13" t="s">
        <v>35</v>
      </c>
      <c r="B542" t="s">
        <v>33</v>
      </c>
      <c r="C542" t="s">
        <v>22</v>
      </c>
      <c r="E542" s="13" t="s">
        <v>538</v>
      </c>
      <c r="F542" s="11"/>
      <c r="G542" s="7">
        <v>2010</v>
      </c>
      <c r="H542" s="7">
        <v>60</v>
      </c>
      <c r="I542" s="7">
        <v>70</v>
      </c>
      <c r="J542" s="7">
        <v>77</v>
      </c>
      <c r="L542">
        <v>2</v>
      </c>
      <c r="M542" s="7">
        <v>41761</v>
      </c>
      <c r="N542" s="17">
        <v>41885</v>
      </c>
      <c r="O542" s="11">
        <v>2014</v>
      </c>
      <c r="P542" s="11">
        <f>O542-G542</f>
        <v>4</v>
      </c>
      <c r="Q542" s="10">
        <f t="shared" si="8"/>
        <v>0.25</v>
      </c>
      <c r="R542" s="17">
        <v>41911</v>
      </c>
      <c r="S542" s="11">
        <v>1650000</v>
      </c>
      <c r="T542" s="11">
        <v>11690000</v>
      </c>
      <c r="U542" s="11">
        <v>1800000</v>
      </c>
      <c r="V542" s="11">
        <v>27500</v>
      </c>
      <c r="W542" s="7" t="s">
        <v>510</v>
      </c>
      <c r="X542" s="18" t="s">
        <v>134</v>
      </c>
    </row>
    <row r="543" spans="1:24">
      <c r="A543" s="13" t="s">
        <v>35</v>
      </c>
      <c r="B543" t="s">
        <v>33</v>
      </c>
      <c r="C543" t="s">
        <v>22</v>
      </c>
      <c r="E543" s="13" t="s">
        <v>538</v>
      </c>
      <c r="F543" s="11"/>
      <c r="G543" s="7">
        <v>2010</v>
      </c>
      <c r="H543" s="7">
        <v>60</v>
      </c>
      <c r="I543" s="7">
        <v>70</v>
      </c>
      <c r="J543" s="7">
        <v>77</v>
      </c>
      <c r="L543">
        <v>2</v>
      </c>
      <c r="M543" s="7">
        <v>40421</v>
      </c>
      <c r="N543" s="17">
        <v>40438</v>
      </c>
      <c r="O543" s="11">
        <v>2010</v>
      </c>
      <c r="P543" s="11">
        <f>O543-G543</f>
        <v>0</v>
      </c>
      <c r="Q543" s="10">
        <f t="shared" si="8"/>
        <v>0</v>
      </c>
      <c r="R543" s="17">
        <v>40470</v>
      </c>
      <c r="S543" s="11">
        <v>1650000</v>
      </c>
      <c r="T543" s="11">
        <v>1690000</v>
      </c>
      <c r="V543" s="11">
        <v>27500</v>
      </c>
      <c r="W543" s="7" t="s">
        <v>127</v>
      </c>
      <c r="X543" s="18" t="s">
        <v>112</v>
      </c>
    </row>
    <row r="544" spans="1:24">
      <c r="A544" s="13" t="s">
        <v>36</v>
      </c>
      <c r="B544" t="s">
        <v>33</v>
      </c>
      <c r="C544" t="s">
        <v>30</v>
      </c>
      <c r="E544" s="13" t="s">
        <v>539</v>
      </c>
      <c r="F544" s="11">
        <v>1111</v>
      </c>
      <c r="G544" s="7">
        <v>1995</v>
      </c>
      <c r="H544" s="7">
        <v>72</v>
      </c>
      <c r="I544" s="7">
        <v>75</v>
      </c>
      <c r="J544" s="7">
        <v>78</v>
      </c>
      <c r="L544">
        <v>2</v>
      </c>
      <c r="M544" s="7">
        <v>41894</v>
      </c>
      <c r="N544" s="17">
        <v>41901</v>
      </c>
      <c r="O544" s="11">
        <v>2014</v>
      </c>
      <c r="P544" s="11">
        <f>O544-G544</f>
        <v>19</v>
      </c>
      <c r="Q544" s="10">
        <f t="shared" si="8"/>
        <v>5.2631578947368418E-2</v>
      </c>
      <c r="R544" s="17">
        <v>41988</v>
      </c>
      <c r="S544" s="11">
        <v>1790000</v>
      </c>
      <c r="T544" s="11">
        <v>1650000</v>
      </c>
      <c r="U544" s="11">
        <v>1650000</v>
      </c>
      <c r="V544" s="11">
        <v>24861</v>
      </c>
      <c r="W544" s="7" t="s">
        <v>67</v>
      </c>
      <c r="X544" s="18" t="s">
        <v>384</v>
      </c>
    </row>
    <row r="545" spans="1:24">
      <c r="A545" s="13" t="s">
        <v>36</v>
      </c>
      <c r="B545" t="s">
        <v>33</v>
      </c>
      <c r="C545" t="s">
        <v>30</v>
      </c>
      <c r="E545" s="13" t="s">
        <v>539</v>
      </c>
      <c r="F545" s="11">
        <v>1111</v>
      </c>
      <c r="G545" s="7">
        <v>1995</v>
      </c>
      <c r="H545" s="7">
        <v>72</v>
      </c>
      <c r="I545" s="7">
        <v>75</v>
      </c>
      <c r="J545" s="7">
        <v>78</v>
      </c>
      <c r="L545">
        <v>2</v>
      </c>
      <c r="M545" s="7">
        <v>39381</v>
      </c>
      <c r="N545" s="17">
        <v>39393</v>
      </c>
      <c r="O545" s="11">
        <v>2007</v>
      </c>
      <c r="P545" s="11">
        <f>O545-G545</f>
        <v>12</v>
      </c>
      <c r="Q545" s="10">
        <f t="shared" si="8"/>
        <v>8.3333333333333329E-2</v>
      </c>
      <c r="R545" s="17">
        <v>39433</v>
      </c>
      <c r="S545" s="11">
        <v>1460000</v>
      </c>
      <c r="T545" s="11">
        <v>1350000</v>
      </c>
      <c r="U545" s="11">
        <v>1390000</v>
      </c>
      <c r="V545" s="11">
        <v>20278</v>
      </c>
      <c r="W545" s="7" t="s">
        <v>102</v>
      </c>
      <c r="X545" s="18" t="s">
        <v>171</v>
      </c>
    </row>
    <row r="546" spans="1:24">
      <c r="A546" s="13" t="s">
        <v>42</v>
      </c>
      <c r="B546" t="s">
        <v>33</v>
      </c>
      <c r="C546" t="s">
        <v>22</v>
      </c>
      <c r="E546" s="13" t="s">
        <v>540</v>
      </c>
      <c r="F546" s="11">
        <v>205.1</v>
      </c>
      <c r="G546" s="7">
        <v>2013</v>
      </c>
      <c r="H546" s="7">
        <v>125</v>
      </c>
      <c r="I546" s="7">
        <v>135</v>
      </c>
      <c r="J546" s="7">
        <v>144</v>
      </c>
      <c r="L546">
        <v>4</v>
      </c>
      <c r="M546" s="7">
        <v>41866</v>
      </c>
      <c r="N546" s="17">
        <v>41908</v>
      </c>
      <c r="O546" s="11">
        <v>2014</v>
      </c>
      <c r="P546" s="11">
        <f>O546-G546</f>
        <v>1</v>
      </c>
      <c r="Q546" s="10">
        <f t="shared" si="8"/>
        <v>1</v>
      </c>
      <c r="R546" s="17">
        <v>42011</v>
      </c>
      <c r="S546" s="11">
        <v>2650000</v>
      </c>
      <c r="T546" s="11">
        <v>2650000</v>
      </c>
      <c r="U546" s="11">
        <v>2650000</v>
      </c>
      <c r="V546" s="11">
        <v>21200</v>
      </c>
      <c r="W546" s="7" t="s">
        <v>310</v>
      </c>
      <c r="X546" s="18" t="s">
        <v>134</v>
      </c>
    </row>
    <row r="547" spans="1:24">
      <c r="A547" s="13" t="s">
        <v>35</v>
      </c>
      <c r="B547" t="s">
        <v>33</v>
      </c>
      <c r="C547" t="s">
        <v>18</v>
      </c>
      <c r="E547" s="13" t="s">
        <v>541</v>
      </c>
      <c r="F547" s="11">
        <v>277</v>
      </c>
      <c r="G547" s="7">
        <v>1980</v>
      </c>
      <c r="H547" s="7">
        <v>93</v>
      </c>
      <c r="I547" s="7">
        <v>101</v>
      </c>
      <c r="J547" s="7">
        <v>117</v>
      </c>
      <c r="L547">
        <v>3</v>
      </c>
      <c r="M547" s="7">
        <v>41929</v>
      </c>
      <c r="N547" s="17">
        <v>41935</v>
      </c>
      <c r="O547" s="11">
        <v>2014</v>
      </c>
      <c r="P547" s="11">
        <f>O547-G547</f>
        <v>34</v>
      </c>
      <c r="Q547" s="10">
        <f t="shared" si="8"/>
        <v>0</v>
      </c>
      <c r="R547" s="17">
        <v>42018</v>
      </c>
      <c r="S547" s="11">
        <v>1900000</v>
      </c>
      <c r="T547" s="11">
        <v>1950000</v>
      </c>
      <c r="U547" s="11">
        <v>1950000</v>
      </c>
      <c r="V547" s="11">
        <v>20430</v>
      </c>
      <c r="W547" s="7" t="s">
        <v>65</v>
      </c>
      <c r="X547" s="18" t="s">
        <v>134</v>
      </c>
    </row>
    <row r="548" spans="1:24">
      <c r="A548" s="13" t="s">
        <v>38</v>
      </c>
      <c r="B548" t="s">
        <v>33</v>
      </c>
      <c r="C548" t="s">
        <v>19</v>
      </c>
      <c r="E548" s="13" t="s">
        <v>542</v>
      </c>
      <c r="F548" s="11">
        <v>1118</v>
      </c>
      <c r="G548" s="7">
        <v>1989</v>
      </c>
      <c r="H548" s="7">
        <v>51</v>
      </c>
      <c r="I548" s="7">
        <v>55</v>
      </c>
      <c r="J548" s="7">
        <v>61</v>
      </c>
      <c r="L548">
        <v>1</v>
      </c>
      <c r="M548" s="7">
        <v>41951</v>
      </c>
      <c r="N548" s="17">
        <v>41956</v>
      </c>
      <c r="O548" s="11">
        <v>2014</v>
      </c>
      <c r="P548" s="11">
        <f>O548-G548</f>
        <v>25</v>
      </c>
      <c r="Q548" s="10">
        <f t="shared" si="8"/>
        <v>0</v>
      </c>
      <c r="R548" s="17">
        <v>42018</v>
      </c>
      <c r="S548" s="11">
        <v>1560000</v>
      </c>
      <c r="T548" s="11">
        <v>1350000</v>
      </c>
      <c r="U548" s="11">
        <v>1350000</v>
      </c>
      <c r="V548" s="11">
        <v>30588</v>
      </c>
      <c r="W548" s="7" t="s">
        <v>184</v>
      </c>
      <c r="X548" s="18" t="s">
        <v>192</v>
      </c>
    </row>
    <row r="549" spans="1:24">
      <c r="A549" s="13" t="s">
        <v>38</v>
      </c>
      <c r="B549" t="s">
        <v>33</v>
      </c>
      <c r="C549" t="s">
        <v>19</v>
      </c>
      <c r="E549" s="13" t="s">
        <v>542</v>
      </c>
      <c r="F549" s="11">
        <v>1118</v>
      </c>
      <c r="G549" s="7">
        <v>1989</v>
      </c>
      <c r="H549" s="7">
        <v>51</v>
      </c>
      <c r="I549" s="7">
        <v>55</v>
      </c>
      <c r="J549" s="7">
        <v>61</v>
      </c>
      <c r="L549">
        <v>1</v>
      </c>
      <c r="M549" s="7">
        <v>41152</v>
      </c>
      <c r="N549" s="17">
        <v>41190</v>
      </c>
      <c r="O549" s="11">
        <v>2012</v>
      </c>
      <c r="P549" s="11">
        <f>O549-G549</f>
        <v>23</v>
      </c>
      <c r="Q549" s="10">
        <f t="shared" si="8"/>
        <v>0</v>
      </c>
      <c r="S549" s="11">
        <v>1150000</v>
      </c>
      <c r="T549" s="11">
        <v>21290000</v>
      </c>
      <c r="U549" s="11">
        <v>1425000</v>
      </c>
      <c r="V549" s="11">
        <v>22549</v>
      </c>
      <c r="W549" s="7" t="s">
        <v>161</v>
      </c>
      <c r="X549" s="18" t="s">
        <v>361</v>
      </c>
    </row>
    <row r="550" spans="1:24">
      <c r="A550" s="13" t="s">
        <v>38</v>
      </c>
      <c r="B550" t="s">
        <v>33</v>
      </c>
      <c r="C550" t="s">
        <v>19</v>
      </c>
      <c r="E550" s="13" t="s">
        <v>542</v>
      </c>
      <c r="F550" s="11">
        <v>1118</v>
      </c>
      <c r="G550" s="7">
        <v>1989</v>
      </c>
      <c r="H550" s="7">
        <v>51</v>
      </c>
      <c r="I550" s="7">
        <v>55</v>
      </c>
      <c r="J550" s="7">
        <v>61</v>
      </c>
      <c r="L550">
        <v>1</v>
      </c>
      <c r="M550" s="7">
        <v>40220</v>
      </c>
      <c r="N550" s="17">
        <v>40228</v>
      </c>
      <c r="O550" s="11">
        <v>2010</v>
      </c>
      <c r="P550" s="11">
        <f>O550-G550</f>
        <v>21</v>
      </c>
      <c r="Q550" s="10">
        <f t="shared" si="8"/>
        <v>4.7619047619047616E-2</v>
      </c>
      <c r="R550" s="17">
        <v>40252</v>
      </c>
      <c r="S550" s="11">
        <v>1300000</v>
      </c>
      <c r="T550" s="11">
        <v>1250000</v>
      </c>
      <c r="U550" s="11">
        <v>1250000</v>
      </c>
      <c r="V550" s="11">
        <v>25490</v>
      </c>
      <c r="W550" s="7" t="s">
        <v>105</v>
      </c>
      <c r="X550" s="18" t="s">
        <v>543</v>
      </c>
    </row>
    <row r="551" spans="1:24">
      <c r="A551" s="13" t="s">
        <v>38</v>
      </c>
      <c r="B551" t="s">
        <v>33</v>
      </c>
      <c r="C551" t="s">
        <v>19</v>
      </c>
      <c r="E551" s="13" t="s">
        <v>542</v>
      </c>
      <c r="F551" s="11">
        <v>1118</v>
      </c>
      <c r="G551" s="7">
        <v>1989</v>
      </c>
      <c r="H551" s="7">
        <v>51</v>
      </c>
      <c r="I551" s="7">
        <v>55</v>
      </c>
      <c r="J551" s="7">
        <v>61</v>
      </c>
      <c r="L551">
        <v>1</v>
      </c>
      <c r="M551" s="7">
        <v>38197</v>
      </c>
      <c r="N551" s="17">
        <v>38201</v>
      </c>
      <c r="O551" s="11">
        <v>2004</v>
      </c>
      <c r="P551" s="11">
        <f>O551-G551</f>
        <v>15</v>
      </c>
      <c r="Q551" s="10">
        <f t="shared" si="8"/>
        <v>6.6666666666666666E-2</v>
      </c>
      <c r="R551" s="17">
        <v>38306</v>
      </c>
      <c r="S551" s="11">
        <v>930000</v>
      </c>
      <c r="T551" s="11">
        <v>900000</v>
      </c>
      <c r="V551" s="11">
        <v>18235</v>
      </c>
      <c r="W551" s="7" t="s">
        <v>69</v>
      </c>
      <c r="X551" s="18" t="s">
        <v>112</v>
      </c>
    </row>
    <row r="552" spans="1:24">
      <c r="A552" s="13" t="s">
        <v>42</v>
      </c>
      <c r="B552" t="s">
        <v>33</v>
      </c>
      <c r="C552" t="s">
        <v>22</v>
      </c>
      <c r="E552" s="13" t="s">
        <v>544</v>
      </c>
      <c r="F552" s="11">
        <v>881</v>
      </c>
      <c r="G552" s="7">
        <v>2004</v>
      </c>
      <c r="H552" s="7">
        <v>98</v>
      </c>
      <c r="I552" s="7">
        <v>98</v>
      </c>
      <c r="J552" s="7">
        <v>106</v>
      </c>
      <c r="L552">
        <v>2</v>
      </c>
      <c r="M552" s="7">
        <v>41883</v>
      </c>
      <c r="N552" s="17">
        <v>41960</v>
      </c>
      <c r="O552" s="11">
        <v>2014</v>
      </c>
      <c r="P552" s="11">
        <f>O552-G552</f>
        <v>10</v>
      </c>
      <c r="Q552" s="10">
        <f t="shared" si="8"/>
        <v>0.1</v>
      </c>
      <c r="R552" s="17">
        <v>41988</v>
      </c>
      <c r="S552" s="11">
        <v>1750000</v>
      </c>
      <c r="T552" s="11">
        <v>1850000</v>
      </c>
      <c r="U552" s="11">
        <v>1850000</v>
      </c>
      <c r="V552" s="11">
        <v>17857</v>
      </c>
      <c r="W552" s="7" t="s">
        <v>404</v>
      </c>
      <c r="X552" s="18" t="s">
        <v>134</v>
      </c>
    </row>
    <row r="553" spans="1:24">
      <c r="A553" s="13" t="s">
        <v>364</v>
      </c>
      <c r="B553" t="s">
        <v>33</v>
      </c>
      <c r="C553" t="s">
        <v>30</v>
      </c>
      <c r="E553" s="13" t="s">
        <v>545</v>
      </c>
      <c r="F553" s="11">
        <v>1307</v>
      </c>
      <c r="G553" s="7">
        <v>2005</v>
      </c>
      <c r="H553" s="7">
        <v>87</v>
      </c>
      <c r="I553" s="7">
        <v>93</v>
      </c>
      <c r="J553" s="7">
        <v>100</v>
      </c>
      <c r="L553">
        <v>3</v>
      </c>
      <c r="M553" s="7">
        <v>41954</v>
      </c>
      <c r="N553" s="17">
        <v>41962</v>
      </c>
      <c r="O553" s="11">
        <v>2014</v>
      </c>
      <c r="P553" s="11">
        <f>O553-G553</f>
        <v>9</v>
      </c>
      <c r="Q553" s="10">
        <f t="shared" si="8"/>
        <v>0.1111111111111111</v>
      </c>
      <c r="R553" s="17">
        <v>42066</v>
      </c>
      <c r="S553" s="11">
        <v>2150000</v>
      </c>
      <c r="T553" s="11">
        <v>1980000</v>
      </c>
      <c r="U553" s="11">
        <v>1980000</v>
      </c>
      <c r="V553" s="11">
        <v>24713</v>
      </c>
      <c r="W553" s="7" t="s">
        <v>105</v>
      </c>
      <c r="X553" s="18" t="s">
        <v>224</v>
      </c>
    </row>
    <row r="554" spans="1:24">
      <c r="A554" s="13" t="s">
        <v>364</v>
      </c>
      <c r="B554" t="s">
        <v>33</v>
      </c>
      <c r="C554" t="s">
        <v>30</v>
      </c>
      <c r="E554" s="13" t="s">
        <v>545</v>
      </c>
      <c r="F554" s="11">
        <v>1307</v>
      </c>
      <c r="G554" s="7">
        <v>2005</v>
      </c>
      <c r="H554" s="7">
        <v>87</v>
      </c>
      <c r="I554" s="7">
        <v>93</v>
      </c>
      <c r="J554" s="7">
        <v>100</v>
      </c>
      <c r="L554">
        <v>3</v>
      </c>
      <c r="M554" s="7">
        <v>40987</v>
      </c>
      <c r="N554" s="17">
        <v>40995</v>
      </c>
      <c r="O554" s="11">
        <v>2012</v>
      </c>
      <c r="P554" s="11">
        <f>O554-G554</f>
        <v>7</v>
      </c>
      <c r="Q554" s="10">
        <f t="shared" si="8"/>
        <v>0.14285714285714285</v>
      </c>
      <c r="R554" s="17">
        <v>41039</v>
      </c>
      <c r="S554" s="11">
        <v>1850000</v>
      </c>
      <c r="T554" s="11">
        <v>1860000</v>
      </c>
      <c r="U554" s="11">
        <v>1860000</v>
      </c>
      <c r="V554" s="11">
        <v>21264</v>
      </c>
      <c r="W554" s="7" t="s">
        <v>105</v>
      </c>
      <c r="X554" s="18" t="s">
        <v>149</v>
      </c>
    </row>
    <row r="555" spans="1:24">
      <c r="A555" s="13" t="s">
        <v>364</v>
      </c>
      <c r="B555" t="s">
        <v>33</v>
      </c>
      <c r="C555" t="s">
        <v>30</v>
      </c>
      <c r="E555" s="13" t="s">
        <v>545</v>
      </c>
      <c r="F555" s="11">
        <v>1307</v>
      </c>
      <c r="G555" s="7">
        <v>2005</v>
      </c>
      <c r="H555" s="7">
        <v>87</v>
      </c>
      <c r="I555" s="7">
        <v>93</v>
      </c>
      <c r="J555" s="7">
        <v>100</v>
      </c>
      <c r="L555">
        <v>3</v>
      </c>
      <c r="M555" s="7">
        <v>39692</v>
      </c>
      <c r="N555" s="17">
        <v>39700</v>
      </c>
      <c r="O555" s="11">
        <v>2008</v>
      </c>
      <c r="P555" s="11">
        <f>O555-G555</f>
        <v>3</v>
      </c>
      <c r="Q555" s="10">
        <f t="shared" si="8"/>
        <v>0.33333333333333331</v>
      </c>
      <c r="R555" s="17">
        <v>39756</v>
      </c>
      <c r="S555" s="11">
        <v>1750000</v>
      </c>
      <c r="T555" s="11">
        <v>1750000</v>
      </c>
      <c r="U555" s="11">
        <v>1750000</v>
      </c>
      <c r="V555" s="11">
        <v>20115</v>
      </c>
      <c r="W555" s="7" t="s">
        <v>105</v>
      </c>
      <c r="X555" s="18" t="s">
        <v>112</v>
      </c>
    </row>
    <row r="556" spans="1:24">
      <c r="A556" s="13" t="s">
        <v>36</v>
      </c>
      <c r="B556" t="s">
        <v>33</v>
      </c>
      <c r="C556" t="s">
        <v>30</v>
      </c>
      <c r="E556" s="13" t="s">
        <v>546</v>
      </c>
      <c r="F556" s="11">
        <v>362.4</v>
      </c>
      <c r="G556" s="7">
        <v>2004</v>
      </c>
      <c r="H556" s="7">
        <v>108</v>
      </c>
      <c r="I556" s="7">
        <v>110</v>
      </c>
      <c r="J556" s="7">
        <v>120</v>
      </c>
      <c r="L556">
        <v>3</v>
      </c>
      <c r="M556" s="7">
        <v>41950</v>
      </c>
      <c r="N556" s="17">
        <v>41962</v>
      </c>
      <c r="O556" s="11">
        <v>2014</v>
      </c>
      <c r="P556" s="11">
        <f>O556-G556</f>
        <v>10</v>
      </c>
      <c r="Q556" s="10">
        <f t="shared" si="8"/>
        <v>0.1</v>
      </c>
      <c r="R556" s="17">
        <v>42081</v>
      </c>
      <c r="S556" s="11">
        <v>2600000</v>
      </c>
      <c r="T556" s="11">
        <v>2550000</v>
      </c>
      <c r="U556" s="11">
        <v>2550000</v>
      </c>
      <c r="V556" s="11">
        <v>24074</v>
      </c>
      <c r="W556" s="7" t="s">
        <v>102</v>
      </c>
      <c r="X556" s="18" t="s">
        <v>384</v>
      </c>
    </row>
    <row r="557" spans="1:24">
      <c r="A557" s="13" t="s">
        <v>36</v>
      </c>
      <c r="B557" t="s">
        <v>33</v>
      </c>
      <c r="C557" t="s">
        <v>30</v>
      </c>
      <c r="E557" s="13" t="s">
        <v>546</v>
      </c>
      <c r="F557" s="11">
        <v>362.4</v>
      </c>
      <c r="G557" s="7">
        <v>2004</v>
      </c>
      <c r="H557" s="7">
        <v>108</v>
      </c>
      <c r="I557" s="7">
        <v>110</v>
      </c>
      <c r="J557" s="7">
        <v>120</v>
      </c>
      <c r="L557">
        <v>3</v>
      </c>
      <c r="M557" s="7">
        <v>40558</v>
      </c>
      <c r="N557" s="17">
        <v>40625</v>
      </c>
      <c r="O557" s="11">
        <v>2011</v>
      </c>
      <c r="P557" s="11">
        <f>O557-G557</f>
        <v>7</v>
      </c>
      <c r="Q557" s="10">
        <f t="shared" si="8"/>
        <v>0.14285714285714285</v>
      </c>
      <c r="R557" s="17">
        <v>40661</v>
      </c>
      <c r="S557" s="11">
        <v>2350000</v>
      </c>
      <c r="T557" s="11">
        <v>2350000</v>
      </c>
      <c r="U557" s="11">
        <v>2350000</v>
      </c>
      <c r="V557" s="11">
        <v>21759</v>
      </c>
      <c r="W557" s="7" t="s">
        <v>547</v>
      </c>
      <c r="X557" s="18" t="s">
        <v>548</v>
      </c>
    </row>
    <row r="558" spans="1:24">
      <c r="A558" s="13" t="s">
        <v>36</v>
      </c>
      <c r="B558" t="s">
        <v>33</v>
      </c>
      <c r="C558" t="s">
        <v>30</v>
      </c>
      <c r="E558" s="13" t="s">
        <v>546</v>
      </c>
      <c r="F558" s="11">
        <v>362.4</v>
      </c>
      <c r="G558" s="7">
        <v>2004</v>
      </c>
      <c r="H558" s="7">
        <v>108</v>
      </c>
      <c r="I558" s="7">
        <v>110</v>
      </c>
      <c r="J558" s="7">
        <v>120</v>
      </c>
      <c r="L558">
        <v>3</v>
      </c>
      <c r="M558" s="7">
        <v>40149</v>
      </c>
      <c r="N558" s="17">
        <v>40158</v>
      </c>
      <c r="O558" s="11">
        <v>2009</v>
      </c>
      <c r="P558" s="11">
        <f>O558-G558</f>
        <v>5</v>
      </c>
      <c r="Q558" s="10">
        <f t="shared" si="8"/>
        <v>0.2</v>
      </c>
      <c r="R558" s="17">
        <v>40198</v>
      </c>
      <c r="S558" s="11">
        <v>2200000</v>
      </c>
      <c r="T558" s="11">
        <v>2200000</v>
      </c>
      <c r="U558" s="11">
        <v>2200000</v>
      </c>
      <c r="V558" s="11">
        <v>20370</v>
      </c>
      <c r="W558" s="7" t="s">
        <v>94</v>
      </c>
      <c r="X558" s="18" t="s">
        <v>112</v>
      </c>
    </row>
    <row r="559" spans="1:24">
      <c r="A559" s="13" t="s">
        <v>42</v>
      </c>
      <c r="B559" t="s">
        <v>33</v>
      </c>
      <c r="C559" t="s">
        <v>30</v>
      </c>
      <c r="E559" s="13" t="s">
        <v>549</v>
      </c>
      <c r="F559" s="11">
        <v>282.8</v>
      </c>
      <c r="G559" s="7">
        <v>1990</v>
      </c>
      <c r="H559" s="7">
        <v>96</v>
      </c>
      <c r="I559" s="7">
        <v>100</v>
      </c>
      <c r="J559" s="7">
        <v>109</v>
      </c>
      <c r="L559">
        <v>3</v>
      </c>
      <c r="M559" s="7">
        <v>41953</v>
      </c>
      <c r="N559" s="17">
        <v>41971</v>
      </c>
      <c r="O559" s="11">
        <v>2014</v>
      </c>
      <c r="P559" s="11">
        <f>O559-G559</f>
        <v>24</v>
      </c>
      <c r="Q559" s="10">
        <f t="shared" si="8"/>
        <v>0</v>
      </c>
      <c r="R559" s="17">
        <v>42039</v>
      </c>
      <c r="S559" s="11">
        <v>1925000</v>
      </c>
      <c r="T559" s="11">
        <v>1990000</v>
      </c>
      <c r="U559" s="11">
        <v>2000000</v>
      </c>
      <c r="V559" s="11">
        <v>20052</v>
      </c>
      <c r="W559" s="7" t="s">
        <v>197</v>
      </c>
      <c r="X559" s="18" t="s">
        <v>134</v>
      </c>
    </row>
    <row r="560" spans="1:24">
      <c r="A560" s="13" t="s">
        <v>42</v>
      </c>
      <c r="B560" t="s">
        <v>33</v>
      </c>
      <c r="C560" t="s">
        <v>30</v>
      </c>
      <c r="E560" s="13" t="s">
        <v>549</v>
      </c>
      <c r="F560" s="11">
        <v>282.8</v>
      </c>
      <c r="G560" s="7">
        <v>1990</v>
      </c>
      <c r="H560" s="7">
        <v>96</v>
      </c>
      <c r="I560" s="7">
        <v>100</v>
      </c>
      <c r="J560" s="7">
        <v>109</v>
      </c>
      <c r="L560">
        <v>3</v>
      </c>
      <c r="M560" s="7">
        <v>40627</v>
      </c>
      <c r="N560" s="17">
        <v>40637</v>
      </c>
      <c r="O560" s="11">
        <v>2011</v>
      </c>
      <c r="P560" s="11">
        <f>O560-G560</f>
        <v>21</v>
      </c>
      <c r="Q560" s="10">
        <f t="shared" si="8"/>
        <v>4.7619047619047616E-2</v>
      </c>
      <c r="R560" s="17">
        <v>40674</v>
      </c>
      <c r="S560" s="11">
        <v>1720000</v>
      </c>
      <c r="T560" s="11">
        <v>1720000</v>
      </c>
      <c r="U560" s="11">
        <v>1720000</v>
      </c>
      <c r="V560" s="11">
        <v>17917</v>
      </c>
      <c r="W560" s="7" t="s">
        <v>77</v>
      </c>
      <c r="X560" s="18" t="s">
        <v>421</v>
      </c>
    </row>
    <row r="561" spans="1:24">
      <c r="A561" s="13" t="s">
        <v>40</v>
      </c>
      <c r="B561" t="s">
        <v>33</v>
      </c>
      <c r="C561" t="s">
        <v>18</v>
      </c>
      <c r="E561" s="13" t="s">
        <v>550</v>
      </c>
      <c r="F561" s="11">
        <v>148.5</v>
      </c>
      <c r="G561" s="7">
        <v>1975</v>
      </c>
      <c r="H561" s="7">
        <v>52</v>
      </c>
      <c r="I561" s="7">
        <v>58</v>
      </c>
      <c r="J561" s="7">
        <v>63</v>
      </c>
      <c r="L561">
        <v>1</v>
      </c>
      <c r="M561" s="7">
        <v>41979</v>
      </c>
      <c r="N561" s="17">
        <v>41990</v>
      </c>
      <c r="O561" s="11">
        <v>2014</v>
      </c>
      <c r="P561" s="11">
        <f>O561-G561</f>
        <v>39</v>
      </c>
      <c r="Q561" s="10">
        <f t="shared" si="8"/>
        <v>0</v>
      </c>
      <c r="R561" s="17">
        <v>42033</v>
      </c>
      <c r="S561" s="11">
        <v>1585000</v>
      </c>
      <c r="T561" s="11">
        <v>1380000</v>
      </c>
      <c r="U561" s="11">
        <v>1380000</v>
      </c>
      <c r="V561" s="11">
        <v>30481</v>
      </c>
      <c r="W561" s="7" t="s">
        <v>56</v>
      </c>
      <c r="X561" s="18" t="s">
        <v>192</v>
      </c>
    </row>
    <row r="562" spans="1:24">
      <c r="A562" s="13" t="s">
        <v>40</v>
      </c>
      <c r="B562" t="s">
        <v>33</v>
      </c>
      <c r="C562" t="s">
        <v>18</v>
      </c>
      <c r="E562" s="13" t="s">
        <v>550</v>
      </c>
      <c r="F562" s="11">
        <v>148.5</v>
      </c>
      <c r="G562" s="7">
        <v>1975</v>
      </c>
      <c r="H562" s="7">
        <v>52</v>
      </c>
      <c r="I562" s="7">
        <v>58</v>
      </c>
      <c r="J562" s="7">
        <v>63</v>
      </c>
      <c r="L562">
        <v>1</v>
      </c>
      <c r="M562" s="7">
        <v>40407</v>
      </c>
      <c r="N562" s="17">
        <v>40441</v>
      </c>
      <c r="O562" s="11">
        <v>2010</v>
      </c>
      <c r="P562" s="11">
        <f>O562-G562</f>
        <v>35</v>
      </c>
      <c r="Q562" s="10">
        <f t="shared" si="8"/>
        <v>0</v>
      </c>
      <c r="R562" s="17">
        <v>40472</v>
      </c>
      <c r="S562" s="11">
        <v>1180000</v>
      </c>
      <c r="T562" s="11">
        <v>1200000</v>
      </c>
      <c r="U562" s="11">
        <v>1170000</v>
      </c>
      <c r="V562" s="11">
        <v>22692</v>
      </c>
      <c r="W562" s="7" t="s">
        <v>138</v>
      </c>
      <c r="X562" s="18" t="s">
        <v>349</v>
      </c>
    </row>
    <row r="563" spans="1:24">
      <c r="A563" s="13" t="s">
        <v>40</v>
      </c>
      <c r="B563" t="s">
        <v>33</v>
      </c>
      <c r="C563" t="s">
        <v>18</v>
      </c>
      <c r="E563" s="13" t="s">
        <v>550</v>
      </c>
      <c r="F563" s="11">
        <v>148.5</v>
      </c>
      <c r="G563" s="7">
        <v>1975</v>
      </c>
      <c r="H563" s="7">
        <v>52</v>
      </c>
      <c r="I563" s="7">
        <v>58</v>
      </c>
      <c r="J563" s="7">
        <v>63</v>
      </c>
      <c r="L563">
        <v>1</v>
      </c>
      <c r="M563" s="7">
        <v>38630</v>
      </c>
      <c r="N563" s="17">
        <v>38638</v>
      </c>
      <c r="O563" s="11">
        <v>2005</v>
      </c>
      <c r="P563" s="11">
        <f>O563-G563</f>
        <v>30</v>
      </c>
      <c r="Q563" s="10">
        <f t="shared" si="8"/>
        <v>0</v>
      </c>
      <c r="R563" s="17">
        <v>38665</v>
      </c>
      <c r="S563" s="11">
        <v>1080000</v>
      </c>
      <c r="T563" s="11">
        <v>950000</v>
      </c>
      <c r="U563" s="11">
        <v>950000</v>
      </c>
      <c r="V563" s="11">
        <v>20769</v>
      </c>
      <c r="W563" s="7" t="s">
        <v>105</v>
      </c>
      <c r="X563" s="18" t="s">
        <v>112</v>
      </c>
    </row>
    <row r="564" spans="1:24">
      <c r="A564" s="13" t="s">
        <v>35</v>
      </c>
      <c r="B564" t="s">
        <v>34</v>
      </c>
      <c r="C564" t="s">
        <v>17</v>
      </c>
      <c r="E564" s="13" t="s">
        <v>551</v>
      </c>
      <c r="F564" s="11">
        <v>597.29999999999995</v>
      </c>
      <c r="G564" s="7">
        <v>1952</v>
      </c>
      <c r="H564" s="7">
        <v>146</v>
      </c>
      <c r="I564" s="7">
        <v>242</v>
      </c>
      <c r="J564" s="7">
        <v>263</v>
      </c>
      <c r="L564">
        <v>4</v>
      </c>
      <c r="M564" s="7">
        <v>41933</v>
      </c>
      <c r="N564" s="17">
        <v>41957</v>
      </c>
      <c r="O564" s="11">
        <v>2014</v>
      </c>
      <c r="P564" s="11">
        <f>O564-G564</f>
        <v>62</v>
      </c>
      <c r="Q564" s="10">
        <f t="shared" si="8"/>
        <v>0</v>
      </c>
      <c r="R564" s="17">
        <v>42011</v>
      </c>
      <c r="S564" s="11">
        <v>2750000</v>
      </c>
      <c r="T564" s="11">
        <v>2900000</v>
      </c>
      <c r="U564" s="11">
        <v>2900000</v>
      </c>
      <c r="V564" s="11">
        <v>18836</v>
      </c>
      <c r="W564" s="7" t="s">
        <v>145</v>
      </c>
      <c r="X564" s="18" t="s">
        <v>272</v>
      </c>
    </row>
    <row r="565" spans="1:24">
      <c r="A565" s="13" t="s">
        <v>35</v>
      </c>
      <c r="B565" t="s">
        <v>34</v>
      </c>
      <c r="C565" t="s">
        <v>17</v>
      </c>
      <c r="E565" s="13" t="s">
        <v>551</v>
      </c>
      <c r="F565" s="11">
        <v>597.29999999999995</v>
      </c>
      <c r="G565" s="7">
        <v>1952</v>
      </c>
      <c r="H565" s="7">
        <v>146</v>
      </c>
      <c r="I565" s="7">
        <v>242</v>
      </c>
      <c r="J565" s="7">
        <v>263</v>
      </c>
      <c r="L565">
        <v>4</v>
      </c>
      <c r="M565" s="7">
        <v>39742</v>
      </c>
      <c r="N565" s="17">
        <v>39748</v>
      </c>
      <c r="O565" s="11">
        <v>2008</v>
      </c>
      <c r="P565" s="11">
        <f>O565-G565</f>
        <v>56</v>
      </c>
      <c r="Q565" s="10">
        <f t="shared" si="8"/>
        <v>0</v>
      </c>
      <c r="R565" s="17">
        <v>39776</v>
      </c>
      <c r="S565" s="11">
        <v>1580000</v>
      </c>
      <c r="T565" s="11">
        <v>1580000</v>
      </c>
      <c r="U565" s="11">
        <v>1580000</v>
      </c>
      <c r="V565" s="11">
        <v>10822</v>
      </c>
      <c r="W565" s="7" t="s">
        <v>65</v>
      </c>
      <c r="X565" s="18" t="s">
        <v>552</v>
      </c>
    </row>
    <row r="566" spans="1:24">
      <c r="A566" s="13" t="s">
        <v>35</v>
      </c>
      <c r="B566" t="s">
        <v>34</v>
      </c>
      <c r="C566" t="s">
        <v>18</v>
      </c>
      <c r="E566" s="13" t="s">
        <v>553</v>
      </c>
      <c r="F566" s="11">
        <v>704.5</v>
      </c>
      <c r="G566" s="7">
        <v>1954</v>
      </c>
      <c r="H566" s="7">
        <v>158</v>
      </c>
      <c r="I566" s="7">
        <v>226</v>
      </c>
      <c r="J566" s="7">
        <v>245</v>
      </c>
      <c r="M566" s="7">
        <v>41950</v>
      </c>
      <c r="N566" s="17">
        <v>41962</v>
      </c>
      <c r="O566" s="11">
        <v>2014</v>
      </c>
      <c r="P566" s="11">
        <f>O566-G566</f>
        <v>60</v>
      </c>
      <c r="Q566" s="10">
        <f t="shared" si="8"/>
        <v>0</v>
      </c>
      <c r="R566" s="17">
        <v>41989</v>
      </c>
      <c r="S566" s="11">
        <v>2625000</v>
      </c>
      <c r="T566" s="11">
        <v>2380000</v>
      </c>
      <c r="U566" s="11">
        <v>2380000</v>
      </c>
      <c r="V566" s="11">
        <v>16614</v>
      </c>
      <c r="W566" s="7" t="s">
        <v>102</v>
      </c>
      <c r="X566" s="18" t="s">
        <v>134</v>
      </c>
    </row>
    <row r="567" spans="1:24">
      <c r="A567" s="13" t="s">
        <v>35</v>
      </c>
      <c r="B567" t="s">
        <v>34</v>
      </c>
      <c r="C567" t="s">
        <v>17</v>
      </c>
      <c r="E567" s="13" t="s">
        <v>554</v>
      </c>
      <c r="F567" s="11">
        <v>634.20000000000005</v>
      </c>
      <c r="G567" s="7">
        <v>1959</v>
      </c>
      <c r="H567" s="7">
        <v>126</v>
      </c>
      <c r="I567" s="7">
        <v>211</v>
      </c>
      <c r="J567" s="7">
        <v>236</v>
      </c>
      <c r="L567">
        <v>4</v>
      </c>
      <c r="M567" s="7">
        <v>41960</v>
      </c>
      <c r="N567" s="17">
        <v>41969</v>
      </c>
      <c r="O567" s="11">
        <v>2014</v>
      </c>
      <c r="P567" s="11">
        <f>O567-G567</f>
        <v>55</v>
      </c>
      <c r="Q567" s="10">
        <f t="shared" si="8"/>
        <v>0</v>
      </c>
      <c r="R567" s="17">
        <v>42016</v>
      </c>
      <c r="S567" s="11">
        <v>2700000</v>
      </c>
      <c r="T567" s="11">
        <v>2500000</v>
      </c>
      <c r="U567" s="11">
        <v>2500000</v>
      </c>
      <c r="V567" s="11">
        <v>21429</v>
      </c>
      <c r="W567" s="7" t="s">
        <v>94</v>
      </c>
      <c r="X567" s="18" t="s">
        <v>272</v>
      </c>
    </row>
    <row r="568" spans="1:24">
      <c r="A568" s="13" t="s">
        <v>35</v>
      </c>
      <c r="B568" t="s">
        <v>34</v>
      </c>
      <c r="C568" t="s">
        <v>17</v>
      </c>
      <c r="E568" s="13" t="s">
        <v>554</v>
      </c>
      <c r="F568" s="11">
        <v>634.20000000000005</v>
      </c>
      <c r="G568" s="7">
        <v>1959</v>
      </c>
      <c r="H568" s="7">
        <v>126</v>
      </c>
      <c r="I568" s="7">
        <v>211</v>
      </c>
      <c r="J568" s="7">
        <v>236</v>
      </c>
      <c r="L568">
        <v>4</v>
      </c>
      <c r="M568" s="7">
        <v>39414</v>
      </c>
      <c r="N568" s="17">
        <v>39430</v>
      </c>
      <c r="O568" s="11">
        <v>2007</v>
      </c>
      <c r="P568" s="11">
        <f>O568-G568</f>
        <v>48</v>
      </c>
      <c r="Q568" s="10">
        <f t="shared" si="8"/>
        <v>0</v>
      </c>
      <c r="R568" s="17">
        <v>39472</v>
      </c>
      <c r="S568" s="11">
        <v>1960000</v>
      </c>
      <c r="T568" s="11">
        <v>1900000</v>
      </c>
      <c r="U568" s="11">
        <v>1900000</v>
      </c>
      <c r="V568" s="11">
        <v>15556</v>
      </c>
      <c r="W568" s="7" t="s">
        <v>133</v>
      </c>
      <c r="X568" s="18" t="s">
        <v>392</v>
      </c>
    </row>
    <row r="569" spans="1:24">
      <c r="A569" s="13" t="s">
        <v>36</v>
      </c>
      <c r="B569" t="s">
        <v>34</v>
      </c>
      <c r="C569" t="s">
        <v>30</v>
      </c>
      <c r="E569" s="13" t="s">
        <v>555</v>
      </c>
      <c r="F569" s="11">
        <v>751</v>
      </c>
      <c r="G569" s="7">
        <v>2004</v>
      </c>
      <c r="H569" s="7">
        <v>113</v>
      </c>
      <c r="I569" s="7">
        <v>117</v>
      </c>
      <c r="J569" s="7">
        <v>125</v>
      </c>
      <c r="L569">
        <v>3</v>
      </c>
      <c r="M569" s="7">
        <v>41979</v>
      </c>
      <c r="N569" s="17">
        <v>41984</v>
      </c>
      <c r="O569" s="11">
        <v>2014</v>
      </c>
      <c r="P569" s="11">
        <f>O569-G569</f>
        <v>10</v>
      </c>
      <c r="Q569" s="10">
        <f t="shared" si="8"/>
        <v>0.1</v>
      </c>
      <c r="R569" s="17">
        <v>41997</v>
      </c>
      <c r="S569" s="11">
        <v>2010000</v>
      </c>
      <c r="T569" s="11">
        <v>1980000</v>
      </c>
      <c r="U569" s="11">
        <v>2000000</v>
      </c>
      <c r="V569" s="11">
        <v>17788</v>
      </c>
      <c r="W569" s="7" t="s">
        <v>184</v>
      </c>
      <c r="X569" s="18" t="s">
        <v>192</v>
      </c>
    </row>
    <row r="570" spans="1:24">
      <c r="A570" s="13" t="s">
        <v>35</v>
      </c>
      <c r="B570" t="s">
        <v>34</v>
      </c>
      <c r="C570" t="s">
        <v>17</v>
      </c>
      <c r="E570" s="13" t="s">
        <v>556</v>
      </c>
      <c r="F570" s="11">
        <v>560</v>
      </c>
      <c r="G570" s="7">
        <v>1936</v>
      </c>
      <c r="H570" s="7">
        <v>153</v>
      </c>
      <c r="I570" s="7">
        <v>153</v>
      </c>
      <c r="J570" s="7">
        <v>167</v>
      </c>
      <c r="L570">
        <v>6</v>
      </c>
      <c r="M570" s="7">
        <v>41971</v>
      </c>
      <c r="N570" s="17">
        <v>41988</v>
      </c>
      <c r="O570" s="11">
        <v>2014</v>
      </c>
      <c r="P570" s="11">
        <f>O570-G570</f>
        <v>78</v>
      </c>
      <c r="Q570" s="10">
        <f t="shared" ref="Q570:Q633" si="9">IF(P570=0,0,IF(P570&gt;21,0,(1/P570)))</f>
        <v>0</v>
      </c>
      <c r="R570" s="17">
        <v>42039</v>
      </c>
      <c r="S570" s="11">
        <v>1800000</v>
      </c>
      <c r="T570" s="11">
        <v>1850000</v>
      </c>
      <c r="U570" s="11">
        <v>1850000</v>
      </c>
      <c r="V570" s="11">
        <v>11765</v>
      </c>
      <c r="W570" s="7" t="s">
        <v>127</v>
      </c>
      <c r="X570" s="18" t="s">
        <v>192</v>
      </c>
    </row>
    <row r="571" spans="1:24">
      <c r="A571" s="13" t="s">
        <v>35</v>
      </c>
      <c r="B571" t="s">
        <v>34</v>
      </c>
      <c r="C571" t="s">
        <v>17</v>
      </c>
      <c r="E571" s="13" t="s">
        <v>556</v>
      </c>
      <c r="F571" s="11">
        <v>560</v>
      </c>
      <c r="G571" s="7">
        <v>1936</v>
      </c>
      <c r="H571" s="7">
        <v>153</v>
      </c>
      <c r="I571" s="7">
        <v>153</v>
      </c>
      <c r="J571" s="7">
        <v>167</v>
      </c>
      <c r="L571">
        <v>6</v>
      </c>
      <c r="M571" s="7">
        <v>40318</v>
      </c>
      <c r="N571" s="17">
        <v>40792</v>
      </c>
      <c r="O571" s="11">
        <v>2011</v>
      </c>
      <c r="P571" s="11">
        <f>O571-G571</f>
        <v>75</v>
      </c>
      <c r="Q571" s="10">
        <f t="shared" si="9"/>
        <v>0</v>
      </c>
      <c r="R571" s="17">
        <v>40820</v>
      </c>
      <c r="S571" s="11">
        <v>1550000</v>
      </c>
      <c r="T571" s="11">
        <v>2100000</v>
      </c>
      <c r="U571" s="11">
        <v>2100000</v>
      </c>
      <c r="V571" s="11">
        <v>10131</v>
      </c>
      <c r="W571" s="7" t="s">
        <v>557</v>
      </c>
      <c r="X571" s="18" t="s">
        <v>37</v>
      </c>
    </row>
    <row r="572" spans="1:24">
      <c r="A572" s="13" t="s">
        <v>38</v>
      </c>
      <c r="B572" t="s">
        <v>34</v>
      </c>
      <c r="C572" t="s">
        <v>17</v>
      </c>
      <c r="E572" s="13" t="s">
        <v>558</v>
      </c>
      <c r="F572" s="11">
        <v>1006.6</v>
      </c>
      <c r="G572" s="7">
        <v>1959</v>
      </c>
      <c r="H572" s="7">
        <v>180</v>
      </c>
      <c r="I572" s="7">
        <v>278</v>
      </c>
      <c r="J572" s="7">
        <v>302</v>
      </c>
      <c r="L572">
        <v>4</v>
      </c>
      <c r="M572" s="7">
        <v>41913</v>
      </c>
      <c r="N572" s="17">
        <v>41922</v>
      </c>
      <c r="O572" s="11">
        <v>2014</v>
      </c>
      <c r="P572" s="11">
        <f>O572-G572</f>
        <v>55</v>
      </c>
      <c r="Q572" s="10">
        <f t="shared" si="9"/>
        <v>0</v>
      </c>
      <c r="R572" s="17">
        <v>41985</v>
      </c>
      <c r="S572" s="11">
        <v>2550000</v>
      </c>
      <c r="T572" s="11">
        <v>2500000</v>
      </c>
      <c r="U572" s="11">
        <v>2500000</v>
      </c>
      <c r="V572" s="11">
        <v>14167</v>
      </c>
      <c r="W572" s="7" t="s">
        <v>94</v>
      </c>
      <c r="X572" s="18" t="s">
        <v>272</v>
      </c>
    </row>
    <row r="573" spans="1:24">
      <c r="A573" s="13" t="s">
        <v>35</v>
      </c>
      <c r="B573" t="s">
        <v>34</v>
      </c>
      <c r="C573" t="s">
        <v>17</v>
      </c>
      <c r="E573" s="13" t="s">
        <v>559</v>
      </c>
      <c r="F573" s="11">
        <v>501.8</v>
      </c>
      <c r="G573" s="7">
        <v>1956</v>
      </c>
      <c r="H573" s="7">
        <v>148</v>
      </c>
      <c r="I573" s="7">
        <v>215</v>
      </c>
      <c r="J573" s="7">
        <v>235</v>
      </c>
      <c r="L573">
        <v>4</v>
      </c>
      <c r="M573" s="7">
        <v>41929</v>
      </c>
      <c r="N573" s="17">
        <v>41934</v>
      </c>
      <c r="O573" s="11">
        <v>2014</v>
      </c>
      <c r="P573" s="11">
        <f>O573-G573</f>
        <v>58</v>
      </c>
      <c r="Q573" s="10">
        <f t="shared" si="9"/>
        <v>0</v>
      </c>
      <c r="R573" s="17">
        <v>41989</v>
      </c>
      <c r="S573" s="11">
        <v>2400000</v>
      </c>
      <c r="T573" s="11">
        <v>2200000</v>
      </c>
      <c r="U573" s="11">
        <v>2200000</v>
      </c>
      <c r="V573" s="11">
        <v>16216</v>
      </c>
      <c r="W573" s="7" t="s">
        <v>184</v>
      </c>
      <c r="X573" s="18" t="s">
        <v>134</v>
      </c>
    </row>
    <row r="574" spans="1:24">
      <c r="A574" s="13" t="s">
        <v>38</v>
      </c>
      <c r="B574" t="s">
        <v>34</v>
      </c>
      <c r="C574" t="s">
        <v>30</v>
      </c>
      <c r="E574" s="13" t="s">
        <v>560</v>
      </c>
      <c r="F574" s="11">
        <v>592</v>
      </c>
      <c r="G574" s="7">
        <v>2008</v>
      </c>
      <c r="H574" s="7">
        <v>87</v>
      </c>
      <c r="I574" s="7">
        <v>104</v>
      </c>
      <c r="J574" s="7">
        <v>116</v>
      </c>
      <c r="L574">
        <v>3</v>
      </c>
      <c r="M574" s="7">
        <v>41864</v>
      </c>
      <c r="N574" s="17">
        <v>41954</v>
      </c>
      <c r="O574" s="11">
        <v>2014</v>
      </c>
      <c r="P574" s="11">
        <f>O574-G574</f>
        <v>6</v>
      </c>
      <c r="Q574" s="10">
        <f t="shared" si="9"/>
        <v>0.16666666666666666</v>
      </c>
      <c r="R574" s="17">
        <v>41975</v>
      </c>
      <c r="S574" s="11">
        <v>2150000</v>
      </c>
      <c r="T574" s="11">
        <v>12190000</v>
      </c>
      <c r="U574" s="11">
        <v>2250000</v>
      </c>
      <c r="V574" s="11">
        <v>24713</v>
      </c>
      <c r="W574" s="7" t="s">
        <v>509</v>
      </c>
      <c r="X574" s="18" t="s">
        <v>337</v>
      </c>
    </row>
    <row r="575" spans="1:24">
      <c r="A575" s="13" t="s">
        <v>38</v>
      </c>
      <c r="B575" t="s">
        <v>34</v>
      </c>
      <c r="C575" t="s">
        <v>30</v>
      </c>
      <c r="E575" s="13" t="s">
        <v>560</v>
      </c>
      <c r="F575" s="11">
        <v>592</v>
      </c>
      <c r="G575" s="7">
        <v>2008</v>
      </c>
      <c r="H575" s="7">
        <v>87</v>
      </c>
      <c r="I575" s="7">
        <v>104</v>
      </c>
      <c r="J575" s="7">
        <v>116</v>
      </c>
      <c r="L575">
        <v>3</v>
      </c>
      <c r="M575" s="7">
        <v>40837</v>
      </c>
      <c r="N575" s="17">
        <v>40862</v>
      </c>
      <c r="O575" s="11">
        <v>2011</v>
      </c>
      <c r="P575" s="11">
        <f>O575-G575</f>
        <v>3</v>
      </c>
      <c r="Q575" s="10">
        <f t="shared" si="9"/>
        <v>0.33333333333333331</v>
      </c>
      <c r="R575" s="17">
        <v>40904</v>
      </c>
      <c r="S575" s="11">
        <v>1930000</v>
      </c>
      <c r="T575" s="11">
        <v>1980000</v>
      </c>
      <c r="U575" s="11">
        <v>2000000</v>
      </c>
      <c r="V575" s="11">
        <v>22184</v>
      </c>
      <c r="W575" s="7" t="s">
        <v>259</v>
      </c>
      <c r="X575" s="18" t="s">
        <v>134</v>
      </c>
    </row>
    <row r="576" spans="1:24">
      <c r="A576" s="13" t="s">
        <v>39</v>
      </c>
      <c r="B576" t="s">
        <v>34</v>
      </c>
      <c r="C576" t="s">
        <v>19</v>
      </c>
      <c r="E576" s="13" t="s">
        <v>561</v>
      </c>
      <c r="F576" s="11">
        <v>290.60000000000002</v>
      </c>
      <c r="G576" s="7">
        <v>1994</v>
      </c>
      <c r="H576" s="7">
        <v>92</v>
      </c>
      <c r="I576" s="7">
        <v>99</v>
      </c>
      <c r="J576" s="7">
        <v>107</v>
      </c>
      <c r="L576">
        <v>1</v>
      </c>
      <c r="M576" s="7">
        <v>41873</v>
      </c>
      <c r="N576" s="17">
        <v>41899</v>
      </c>
      <c r="O576" s="11">
        <v>2014</v>
      </c>
      <c r="P576" s="11">
        <f>O576-G576</f>
        <v>20</v>
      </c>
      <c r="Q576" s="10">
        <f t="shared" si="9"/>
        <v>0.05</v>
      </c>
      <c r="R576" s="17">
        <v>41911</v>
      </c>
      <c r="S576" s="11">
        <v>2200000</v>
      </c>
      <c r="T576" s="11">
        <v>2300000</v>
      </c>
      <c r="U576" s="11">
        <v>2300000</v>
      </c>
      <c r="V576" s="11">
        <v>23913</v>
      </c>
      <c r="W576" s="7" t="s">
        <v>191</v>
      </c>
      <c r="X576" s="18" t="s">
        <v>262</v>
      </c>
    </row>
    <row r="577" spans="1:24">
      <c r="A577" s="13" t="s">
        <v>39</v>
      </c>
      <c r="B577" t="s">
        <v>34</v>
      </c>
      <c r="C577" t="s">
        <v>19</v>
      </c>
      <c r="E577" s="13" t="s">
        <v>561</v>
      </c>
      <c r="F577" s="11">
        <v>290.60000000000002</v>
      </c>
      <c r="G577" s="7">
        <v>1994</v>
      </c>
      <c r="H577" s="7">
        <v>92</v>
      </c>
      <c r="I577" s="7">
        <v>99</v>
      </c>
      <c r="J577" s="7">
        <v>107</v>
      </c>
      <c r="L577">
        <v>1</v>
      </c>
      <c r="M577" s="7">
        <v>40934</v>
      </c>
      <c r="N577" s="17">
        <v>40946</v>
      </c>
      <c r="O577" s="11">
        <v>2012</v>
      </c>
      <c r="P577" s="11">
        <f>O577-G577</f>
        <v>18</v>
      </c>
      <c r="Q577" s="10">
        <f t="shared" si="9"/>
        <v>5.5555555555555552E-2</v>
      </c>
      <c r="R577" s="17">
        <v>40983</v>
      </c>
      <c r="S577" s="11">
        <v>1900000</v>
      </c>
      <c r="T577" s="11">
        <v>1850000</v>
      </c>
      <c r="U577" s="11">
        <v>1850000</v>
      </c>
      <c r="V577" s="11">
        <v>20652</v>
      </c>
      <c r="W577" s="7" t="s">
        <v>102</v>
      </c>
      <c r="X577" s="18" t="s">
        <v>562</v>
      </c>
    </row>
    <row r="578" spans="1:24">
      <c r="A578" s="13" t="s">
        <v>40</v>
      </c>
      <c r="B578" t="s">
        <v>34</v>
      </c>
      <c r="C578" t="s">
        <v>17</v>
      </c>
      <c r="E578" s="13" t="s">
        <v>563</v>
      </c>
      <c r="F578" s="11">
        <v>852</v>
      </c>
      <c r="G578" s="7">
        <v>1902</v>
      </c>
      <c r="H578" s="7">
        <v>104</v>
      </c>
      <c r="I578" s="7">
        <v>149</v>
      </c>
      <c r="J578" s="7">
        <v>112</v>
      </c>
      <c r="L578">
        <v>2</v>
      </c>
      <c r="M578" s="7">
        <v>41702</v>
      </c>
      <c r="N578" s="17">
        <v>41899</v>
      </c>
      <c r="O578" s="11">
        <v>2014</v>
      </c>
      <c r="P578" s="11">
        <f>O578-G578</f>
        <v>112</v>
      </c>
      <c r="Q578" s="10">
        <f t="shared" si="9"/>
        <v>0</v>
      </c>
      <c r="R578" s="17">
        <v>41928</v>
      </c>
      <c r="S578" s="11">
        <v>1615000</v>
      </c>
      <c r="T578" s="11">
        <v>11660000</v>
      </c>
      <c r="U578" s="11">
        <v>1750000</v>
      </c>
      <c r="V578" s="11">
        <v>15529</v>
      </c>
      <c r="W578" s="7" t="s">
        <v>564</v>
      </c>
      <c r="X578" s="18" t="s">
        <v>262</v>
      </c>
    </row>
    <row r="579" spans="1:24">
      <c r="A579" s="13" t="s">
        <v>40</v>
      </c>
      <c r="B579" t="s">
        <v>34</v>
      </c>
      <c r="C579" t="s">
        <v>17</v>
      </c>
      <c r="E579" s="13" t="s">
        <v>563</v>
      </c>
      <c r="F579" s="11">
        <v>852</v>
      </c>
      <c r="G579" s="7">
        <v>1902</v>
      </c>
      <c r="H579" s="7">
        <v>104</v>
      </c>
      <c r="I579" s="7">
        <v>149</v>
      </c>
      <c r="J579" s="7">
        <v>112</v>
      </c>
      <c r="L579">
        <v>2</v>
      </c>
      <c r="M579" s="7">
        <v>40350</v>
      </c>
      <c r="N579" s="17">
        <v>40365</v>
      </c>
      <c r="O579" s="11">
        <v>2010</v>
      </c>
      <c r="P579" s="11">
        <f>O579-G579</f>
        <v>108</v>
      </c>
      <c r="Q579" s="10">
        <f t="shared" si="9"/>
        <v>0</v>
      </c>
      <c r="R579" s="17">
        <v>40403</v>
      </c>
      <c r="S579" s="11">
        <v>1570000</v>
      </c>
      <c r="T579" s="11">
        <v>1480000</v>
      </c>
      <c r="U579" s="11">
        <v>1480000</v>
      </c>
      <c r="V579" s="11">
        <v>15096</v>
      </c>
      <c r="W579" s="7" t="s">
        <v>58</v>
      </c>
      <c r="X579" s="18" t="s">
        <v>112</v>
      </c>
    </row>
    <row r="580" spans="1:24">
      <c r="A580" s="13" t="s">
        <v>35</v>
      </c>
      <c r="B580" t="s">
        <v>34</v>
      </c>
      <c r="C580" t="s">
        <v>17</v>
      </c>
      <c r="E580" s="13" t="s">
        <v>565</v>
      </c>
      <c r="F580" s="11">
        <v>93.6</v>
      </c>
      <c r="G580" s="7">
        <v>1954</v>
      </c>
      <c r="H580" s="7">
        <v>148</v>
      </c>
      <c r="I580" s="7">
        <v>221</v>
      </c>
      <c r="J580" s="7">
        <v>235</v>
      </c>
      <c r="L580">
        <v>3</v>
      </c>
      <c r="M580" s="7">
        <v>41892</v>
      </c>
      <c r="N580" s="17">
        <v>41899</v>
      </c>
      <c r="O580" s="11">
        <v>2014</v>
      </c>
      <c r="P580" s="11">
        <f>O580-G580</f>
        <v>60</v>
      </c>
      <c r="Q580" s="10">
        <f t="shared" si="9"/>
        <v>0</v>
      </c>
      <c r="R580" s="17">
        <v>41932</v>
      </c>
      <c r="S580" s="11">
        <v>2320000</v>
      </c>
      <c r="T580" s="11">
        <v>2100000</v>
      </c>
      <c r="U580" s="11">
        <v>2100000</v>
      </c>
      <c r="V580" s="11">
        <v>15676</v>
      </c>
      <c r="W580" s="7" t="s">
        <v>67</v>
      </c>
      <c r="X580" s="18" t="s">
        <v>192</v>
      </c>
    </row>
    <row r="581" spans="1:24">
      <c r="A581" s="13" t="s">
        <v>35</v>
      </c>
      <c r="B581" t="s">
        <v>34</v>
      </c>
      <c r="C581" t="s">
        <v>17</v>
      </c>
      <c r="E581" s="13" t="s">
        <v>566</v>
      </c>
      <c r="F581" s="11">
        <v>967.8</v>
      </c>
      <c r="G581" s="7">
        <v>1957</v>
      </c>
      <c r="H581" s="7">
        <v>168</v>
      </c>
      <c r="I581" s="7">
        <v>241</v>
      </c>
      <c r="J581" s="7">
        <v>262</v>
      </c>
      <c r="L581">
        <v>4</v>
      </c>
      <c r="M581" s="7">
        <v>41892</v>
      </c>
      <c r="N581" s="17">
        <v>41900</v>
      </c>
      <c r="O581" s="11">
        <v>2014</v>
      </c>
      <c r="P581" s="11">
        <f>O581-G581</f>
        <v>57</v>
      </c>
      <c r="Q581" s="10">
        <f t="shared" si="9"/>
        <v>0</v>
      </c>
      <c r="R581" s="17">
        <v>41974</v>
      </c>
      <c r="S581" s="11">
        <v>3450000</v>
      </c>
      <c r="T581" s="11">
        <v>2950000</v>
      </c>
      <c r="U581" s="11">
        <v>3050000</v>
      </c>
      <c r="V581" s="11">
        <v>20536</v>
      </c>
      <c r="W581" s="7" t="s">
        <v>105</v>
      </c>
      <c r="X581" s="18" t="s">
        <v>262</v>
      </c>
    </row>
    <row r="582" spans="1:24">
      <c r="A582" s="13" t="s">
        <v>35</v>
      </c>
      <c r="B582" t="s">
        <v>34</v>
      </c>
      <c r="C582" t="s">
        <v>17</v>
      </c>
      <c r="E582" s="13" t="s">
        <v>566</v>
      </c>
      <c r="F582" s="11">
        <v>967.8</v>
      </c>
      <c r="G582" s="7">
        <v>1957</v>
      </c>
      <c r="H582" s="7">
        <v>168</v>
      </c>
      <c r="I582" s="7">
        <v>241</v>
      </c>
      <c r="J582" s="7">
        <v>262</v>
      </c>
      <c r="L582">
        <v>4</v>
      </c>
      <c r="M582" s="7">
        <v>39241</v>
      </c>
      <c r="N582" s="17">
        <v>39254</v>
      </c>
      <c r="O582" s="11">
        <v>2007</v>
      </c>
      <c r="P582" s="11">
        <f>O582-G582</f>
        <v>50</v>
      </c>
      <c r="Q582" s="10">
        <f t="shared" si="9"/>
        <v>0</v>
      </c>
      <c r="S582" s="11">
        <v>2550000</v>
      </c>
      <c r="T582" s="11">
        <v>2550000</v>
      </c>
      <c r="U582" s="11">
        <v>2550000</v>
      </c>
      <c r="V582" s="11">
        <v>15179</v>
      </c>
      <c r="W582" s="7" t="s">
        <v>135</v>
      </c>
      <c r="X582" s="18" t="s">
        <v>112</v>
      </c>
    </row>
    <row r="583" spans="1:24">
      <c r="A583" s="13" t="s">
        <v>35</v>
      </c>
      <c r="B583" t="s">
        <v>34</v>
      </c>
      <c r="C583" t="s">
        <v>18</v>
      </c>
      <c r="E583" s="13" t="s">
        <v>567</v>
      </c>
      <c r="F583" s="11">
        <v>340.5</v>
      </c>
      <c r="G583" s="7">
        <v>1969</v>
      </c>
      <c r="H583" s="7">
        <v>162</v>
      </c>
      <c r="I583" s="7">
        <v>188</v>
      </c>
      <c r="J583" s="7">
        <v>203</v>
      </c>
      <c r="L583">
        <v>2</v>
      </c>
      <c r="M583" s="7">
        <v>41894</v>
      </c>
      <c r="N583" s="17">
        <v>41904</v>
      </c>
      <c r="O583" s="11">
        <v>2014</v>
      </c>
      <c r="P583" s="11">
        <f>O583-G583</f>
        <v>45</v>
      </c>
      <c r="Q583" s="10">
        <f t="shared" si="9"/>
        <v>0</v>
      </c>
      <c r="R583" s="17">
        <v>41969</v>
      </c>
      <c r="S583" s="11">
        <v>2530000</v>
      </c>
      <c r="T583" s="11">
        <v>2350000</v>
      </c>
      <c r="U583" s="11">
        <v>2350000</v>
      </c>
      <c r="V583" s="11">
        <v>15617</v>
      </c>
      <c r="W583" s="7" t="s">
        <v>77</v>
      </c>
      <c r="X583" s="18" t="s">
        <v>407</v>
      </c>
    </row>
    <row r="584" spans="1:24">
      <c r="A584" s="13" t="s">
        <v>35</v>
      </c>
      <c r="B584" t="s">
        <v>34</v>
      </c>
      <c r="C584" t="s">
        <v>17</v>
      </c>
      <c r="E584" s="13" t="s">
        <v>568</v>
      </c>
      <c r="F584" s="11">
        <v>247</v>
      </c>
      <c r="G584" s="7">
        <v>1937</v>
      </c>
      <c r="H584" s="7">
        <v>112</v>
      </c>
      <c r="I584" s="7">
        <v>113</v>
      </c>
      <c r="J584" s="7">
        <v>124</v>
      </c>
      <c r="L584">
        <v>2</v>
      </c>
      <c r="M584" s="7">
        <v>41901</v>
      </c>
      <c r="N584" s="17">
        <v>41907</v>
      </c>
      <c r="O584" s="11">
        <v>2014</v>
      </c>
      <c r="P584" s="11">
        <f>O584-G584</f>
        <v>77</v>
      </c>
      <c r="Q584" s="10">
        <f t="shared" si="9"/>
        <v>0</v>
      </c>
      <c r="R584" s="17">
        <v>41927</v>
      </c>
      <c r="S584" s="11">
        <v>3000000</v>
      </c>
      <c r="T584" s="11">
        <v>2500000</v>
      </c>
      <c r="U584" s="11">
        <v>2500000</v>
      </c>
      <c r="V584" s="11">
        <v>26786</v>
      </c>
      <c r="W584" s="7" t="s">
        <v>65</v>
      </c>
      <c r="X584" s="18" t="s">
        <v>272</v>
      </c>
    </row>
    <row r="585" spans="1:24">
      <c r="A585" s="13" t="s">
        <v>35</v>
      </c>
      <c r="B585" t="s">
        <v>34</v>
      </c>
      <c r="C585" t="s">
        <v>17</v>
      </c>
      <c r="E585" s="13" t="s">
        <v>568</v>
      </c>
      <c r="F585" s="11">
        <v>247</v>
      </c>
      <c r="G585" s="7">
        <v>1937</v>
      </c>
      <c r="H585" s="7">
        <v>112</v>
      </c>
      <c r="I585" s="7">
        <v>113</v>
      </c>
      <c r="J585" s="7">
        <v>124</v>
      </c>
      <c r="L585">
        <v>2</v>
      </c>
      <c r="M585" s="7">
        <v>41383</v>
      </c>
      <c r="N585" s="17">
        <v>41418</v>
      </c>
      <c r="O585" s="11">
        <v>2013</v>
      </c>
      <c r="P585" s="11">
        <f>O585-G585</f>
        <v>76</v>
      </c>
      <c r="Q585" s="10">
        <f t="shared" si="9"/>
        <v>0</v>
      </c>
      <c r="R585" s="17">
        <v>41485</v>
      </c>
      <c r="S585" s="11">
        <v>2400000</v>
      </c>
      <c r="T585" s="11">
        <v>2400000</v>
      </c>
      <c r="U585" s="11">
        <v>2400000</v>
      </c>
      <c r="V585" s="11">
        <v>21429</v>
      </c>
      <c r="W585" s="7" t="s">
        <v>111</v>
      </c>
      <c r="X585" s="18" t="s">
        <v>272</v>
      </c>
    </row>
    <row r="586" spans="1:24">
      <c r="A586" s="13" t="s">
        <v>41</v>
      </c>
      <c r="B586" t="s">
        <v>34</v>
      </c>
      <c r="C586" t="s">
        <v>17</v>
      </c>
      <c r="E586" s="13" t="s">
        <v>569</v>
      </c>
      <c r="F586" s="11">
        <v>93.6</v>
      </c>
      <c r="G586" s="7">
        <v>1955</v>
      </c>
      <c r="H586" s="7">
        <v>144</v>
      </c>
      <c r="I586" s="7">
        <v>210</v>
      </c>
      <c r="J586" s="7">
        <v>244</v>
      </c>
      <c r="L586">
        <v>3</v>
      </c>
      <c r="M586" s="7">
        <v>41902</v>
      </c>
      <c r="N586" s="17">
        <v>41907</v>
      </c>
      <c r="O586" s="11">
        <v>2014</v>
      </c>
      <c r="P586" s="11">
        <f>O586-G586</f>
        <v>59</v>
      </c>
      <c r="Q586" s="10">
        <f t="shared" si="9"/>
        <v>0</v>
      </c>
      <c r="R586" s="17">
        <v>41943</v>
      </c>
      <c r="S586" s="11">
        <v>2270000</v>
      </c>
      <c r="T586" s="11">
        <v>1990000</v>
      </c>
      <c r="U586" s="11">
        <v>2050000</v>
      </c>
      <c r="V586" s="11">
        <v>15764</v>
      </c>
      <c r="W586" s="7" t="s">
        <v>184</v>
      </c>
      <c r="X586" s="18" t="s">
        <v>192</v>
      </c>
    </row>
    <row r="587" spans="1:24">
      <c r="A587" s="13" t="s">
        <v>41</v>
      </c>
      <c r="B587" t="s">
        <v>34</v>
      </c>
      <c r="C587" t="s">
        <v>17</v>
      </c>
      <c r="E587" s="13" t="s">
        <v>569</v>
      </c>
      <c r="F587" s="11">
        <v>93.6</v>
      </c>
      <c r="G587" s="7">
        <v>1955</v>
      </c>
      <c r="H587" s="7">
        <v>144</v>
      </c>
      <c r="I587" s="7">
        <v>210</v>
      </c>
      <c r="J587" s="7">
        <v>244</v>
      </c>
      <c r="L587">
        <v>3</v>
      </c>
      <c r="M587" s="7">
        <v>37757</v>
      </c>
      <c r="N587" s="17">
        <v>37767</v>
      </c>
      <c r="O587" s="11">
        <v>2003</v>
      </c>
      <c r="P587" s="11">
        <f>O587-G587</f>
        <v>48</v>
      </c>
      <c r="Q587" s="10">
        <f t="shared" si="9"/>
        <v>0</v>
      </c>
      <c r="S587" s="11">
        <v>1150000</v>
      </c>
      <c r="T587" s="11">
        <v>1090000</v>
      </c>
      <c r="U587" s="11">
        <v>1100000</v>
      </c>
      <c r="V587" s="11">
        <v>7986</v>
      </c>
      <c r="W587" s="7" t="s">
        <v>77</v>
      </c>
      <c r="X587" s="18" t="s">
        <v>208</v>
      </c>
    </row>
    <row r="588" spans="1:24">
      <c r="A588" s="13" t="s">
        <v>38</v>
      </c>
      <c r="B588" t="s">
        <v>34</v>
      </c>
      <c r="C588" t="s">
        <v>17</v>
      </c>
      <c r="E588" s="13" t="s">
        <v>570</v>
      </c>
      <c r="F588" s="11">
        <v>100</v>
      </c>
      <c r="G588" s="7">
        <v>1960</v>
      </c>
      <c r="H588" s="7">
        <v>88</v>
      </c>
      <c r="I588" s="7">
        <v>128</v>
      </c>
      <c r="L588">
        <v>3</v>
      </c>
      <c r="M588" s="7">
        <v>41895</v>
      </c>
      <c r="N588" s="17">
        <v>41908</v>
      </c>
      <c r="O588" s="11">
        <v>2014</v>
      </c>
      <c r="P588" s="11">
        <f>O588-G588</f>
        <v>54</v>
      </c>
      <c r="Q588" s="10">
        <f t="shared" si="9"/>
        <v>0</v>
      </c>
      <c r="R588" s="17">
        <v>41932</v>
      </c>
      <c r="S588" s="11">
        <v>1530000</v>
      </c>
      <c r="T588" s="11">
        <v>1600000</v>
      </c>
      <c r="U588" s="11">
        <v>1600000</v>
      </c>
      <c r="V588" s="11">
        <v>17386</v>
      </c>
      <c r="W588" s="7" t="s">
        <v>135</v>
      </c>
      <c r="X588" s="18" t="s">
        <v>384</v>
      </c>
    </row>
    <row r="589" spans="1:24">
      <c r="A589" s="13" t="s">
        <v>42</v>
      </c>
      <c r="B589" t="s">
        <v>34</v>
      </c>
      <c r="C589" t="s">
        <v>30</v>
      </c>
      <c r="E589" s="13" t="s">
        <v>571</v>
      </c>
      <c r="F589" s="11">
        <v>1236</v>
      </c>
      <c r="G589" s="7">
        <v>2008</v>
      </c>
      <c r="H589" s="7">
        <v>126</v>
      </c>
      <c r="I589" s="7">
        <v>126</v>
      </c>
      <c r="J589" s="7">
        <v>133</v>
      </c>
      <c r="L589">
        <v>3</v>
      </c>
      <c r="M589" s="7">
        <v>41861</v>
      </c>
      <c r="N589" s="17">
        <v>41887</v>
      </c>
      <c r="O589" s="11">
        <v>2014</v>
      </c>
      <c r="P589" s="11">
        <f>O589-G589</f>
        <v>6</v>
      </c>
      <c r="Q589" s="10">
        <f t="shared" si="9"/>
        <v>0.16666666666666666</v>
      </c>
      <c r="R589" s="17">
        <v>41977</v>
      </c>
      <c r="S589" s="11">
        <v>2550000</v>
      </c>
      <c r="T589" s="11">
        <v>2675000</v>
      </c>
      <c r="U589" s="11">
        <v>2700000</v>
      </c>
      <c r="V589" s="11">
        <v>20238</v>
      </c>
      <c r="W589" s="7" t="s">
        <v>191</v>
      </c>
      <c r="X589" s="18" t="s">
        <v>192</v>
      </c>
    </row>
    <row r="590" spans="1:24">
      <c r="A590" s="13" t="s">
        <v>43</v>
      </c>
      <c r="B590" t="s">
        <v>34</v>
      </c>
      <c r="C590" t="s">
        <v>17</v>
      </c>
      <c r="E590" s="13" t="s">
        <v>572</v>
      </c>
      <c r="F590" s="11">
        <v>1561</v>
      </c>
      <c r="G590" s="7">
        <v>1920</v>
      </c>
      <c r="H590" s="7">
        <v>94</v>
      </c>
      <c r="I590" s="7">
        <v>94</v>
      </c>
      <c r="K590">
        <v>3</v>
      </c>
      <c r="L590">
        <v>3</v>
      </c>
      <c r="M590" s="7">
        <v>41815</v>
      </c>
      <c r="N590" s="17">
        <v>41890</v>
      </c>
      <c r="O590" s="11">
        <v>2014</v>
      </c>
      <c r="P590" s="11">
        <f>O590-G590</f>
        <v>94</v>
      </c>
      <c r="Q590" s="10">
        <f t="shared" si="9"/>
        <v>0</v>
      </c>
      <c r="R590" s="17">
        <v>41920</v>
      </c>
      <c r="S590" s="11">
        <v>1360000</v>
      </c>
      <c r="T590" s="11">
        <v>21350000</v>
      </c>
      <c r="U590" s="11">
        <v>1210000</v>
      </c>
      <c r="V590" s="11">
        <v>14468</v>
      </c>
      <c r="W590" s="7" t="s">
        <v>195</v>
      </c>
      <c r="X590" s="18" t="s">
        <v>337</v>
      </c>
    </row>
    <row r="591" spans="1:24">
      <c r="A591" s="13" t="s">
        <v>38</v>
      </c>
      <c r="B591" t="s">
        <v>34</v>
      </c>
      <c r="C591" t="s">
        <v>17</v>
      </c>
      <c r="E591" s="13" t="s">
        <v>573</v>
      </c>
      <c r="F591" s="11">
        <v>1883</v>
      </c>
      <c r="G591" s="7">
        <v>1953</v>
      </c>
      <c r="H591" s="7">
        <v>160</v>
      </c>
      <c r="I591" s="7">
        <v>228</v>
      </c>
      <c r="J591" s="7">
        <v>248</v>
      </c>
      <c r="L591">
        <v>4</v>
      </c>
      <c r="M591" s="7">
        <v>41880</v>
      </c>
      <c r="N591" s="17">
        <v>41894</v>
      </c>
      <c r="O591" s="11">
        <v>2014</v>
      </c>
      <c r="P591" s="11">
        <f>O591-G591</f>
        <v>61</v>
      </c>
      <c r="Q591" s="10">
        <f t="shared" si="9"/>
        <v>0</v>
      </c>
      <c r="R591" s="17">
        <v>41918</v>
      </c>
      <c r="S591" s="11">
        <v>1960000</v>
      </c>
      <c r="T591" s="11">
        <v>1900000</v>
      </c>
      <c r="U591" s="11">
        <v>1900000</v>
      </c>
      <c r="V591" s="11">
        <v>12250</v>
      </c>
      <c r="W591" s="7" t="s">
        <v>74</v>
      </c>
      <c r="X591" s="18" t="s">
        <v>224</v>
      </c>
    </row>
    <row r="592" spans="1:24">
      <c r="A592" s="13" t="s">
        <v>35</v>
      </c>
      <c r="B592" t="s">
        <v>34</v>
      </c>
      <c r="C592" t="s">
        <v>17</v>
      </c>
      <c r="E592" s="13" t="s">
        <v>574</v>
      </c>
      <c r="F592" s="11">
        <v>409</v>
      </c>
      <c r="G592" s="7">
        <v>1890</v>
      </c>
      <c r="H592" s="7">
        <v>100</v>
      </c>
      <c r="I592" s="7">
        <v>101</v>
      </c>
      <c r="J592" s="7">
        <v>110</v>
      </c>
      <c r="L592">
        <v>2</v>
      </c>
      <c r="M592" s="7">
        <v>41599</v>
      </c>
      <c r="N592" s="17">
        <v>41894</v>
      </c>
      <c r="O592" s="11">
        <v>2014</v>
      </c>
      <c r="P592" s="11">
        <f>O592-G592</f>
        <v>124</v>
      </c>
      <c r="Q592" s="10">
        <f t="shared" si="9"/>
        <v>0</v>
      </c>
      <c r="R592" s="17">
        <v>41921</v>
      </c>
      <c r="S592" s="11">
        <v>1555000</v>
      </c>
      <c r="T592" s="11">
        <v>1680000</v>
      </c>
      <c r="U592" s="11">
        <v>1680000</v>
      </c>
      <c r="V592" s="11">
        <v>15550</v>
      </c>
      <c r="W592" s="7" t="s">
        <v>575</v>
      </c>
      <c r="X592" s="18" t="s">
        <v>134</v>
      </c>
    </row>
    <row r="593" spans="1:24">
      <c r="A593" s="13" t="s">
        <v>35</v>
      </c>
      <c r="B593" t="s">
        <v>34</v>
      </c>
      <c r="C593" t="s">
        <v>17</v>
      </c>
      <c r="E593" s="13" t="s">
        <v>574</v>
      </c>
      <c r="F593" s="11">
        <v>409</v>
      </c>
      <c r="G593" s="7">
        <v>1890</v>
      </c>
      <c r="H593" s="7">
        <v>100</v>
      </c>
      <c r="I593" s="7">
        <v>101</v>
      </c>
      <c r="J593" s="7">
        <v>110</v>
      </c>
      <c r="L593">
        <v>2</v>
      </c>
      <c r="M593" s="7">
        <v>39948</v>
      </c>
      <c r="N593" s="17">
        <v>40063</v>
      </c>
      <c r="O593" s="11">
        <v>2009</v>
      </c>
      <c r="P593" s="11">
        <f>O593-G593</f>
        <v>119</v>
      </c>
      <c r="Q593" s="10">
        <f t="shared" si="9"/>
        <v>0</v>
      </c>
      <c r="R593" s="17">
        <v>40087</v>
      </c>
      <c r="S593" s="11">
        <v>1440000</v>
      </c>
      <c r="T593" s="11">
        <v>1560000</v>
      </c>
      <c r="U593" s="11">
        <v>1560000</v>
      </c>
      <c r="V593" s="11">
        <v>14400</v>
      </c>
      <c r="W593" s="7" t="s">
        <v>358</v>
      </c>
      <c r="X593" s="18" t="s">
        <v>112</v>
      </c>
    </row>
    <row r="594" spans="1:24">
      <c r="A594" s="13" t="s">
        <v>35</v>
      </c>
      <c r="B594" t="s">
        <v>34</v>
      </c>
      <c r="C594" t="s">
        <v>17</v>
      </c>
      <c r="E594" s="13" t="s">
        <v>574</v>
      </c>
      <c r="F594" s="11">
        <v>409</v>
      </c>
      <c r="G594" s="7">
        <v>1890</v>
      </c>
      <c r="H594" s="7">
        <v>100</v>
      </c>
      <c r="I594" s="7">
        <v>101</v>
      </c>
      <c r="J594" s="7">
        <v>110</v>
      </c>
      <c r="L594">
        <v>2</v>
      </c>
      <c r="M594" s="7">
        <v>37490</v>
      </c>
      <c r="N594" s="17">
        <v>37512</v>
      </c>
      <c r="O594" s="11">
        <v>2022</v>
      </c>
      <c r="P594" s="11">
        <f>O594-G594</f>
        <v>132</v>
      </c>
      <c r="Q594" s="10">
        <f t="shared" si="9"/>
        <v>0</v>
      </c>
      <c r="R594" s="17">
        <v>37550</v>
      </c>
      <c r="S594" s="11">
        <v>900000</v>
      </c>
      <c r="T594" s="11">
        <v>600000</v>
      </c>
      <c r="U594" s="11">
        <v>600000</v>
      </c>
      <c r="V594" s="11">
        <v>9000</v>
      </c>
      <c r="W594" s="7" t="s">
        <v>123</v>
      </c>
      <c r="X594" s="18" t="s">
        <v>112</v>
      </c>
    </row>
    <row r="595" spans="1:24">
      <c r="A595" s="13" t="s">
        <v>35</v>
      </c>
      <c r="B595" t="s">
        <v>34</v>
      </c>
      <c r="C595" t="s">
        <v>17</v>
      </c>
      <c r="E595" s="13" t="s">
        <v>568</v>
      </c>
      <c r="F595" s="11">
        <v>247</v>
      </c>
      <c r="G595" s="7">
        <v>1937</v>
      </c>
      <c r="H595" s="7">
        <v>103</v>
      </c>
      <c r="I595" s="7">
        <v>104</v>
      </c>
      <c r="J595" s="7">
        <v>113</v>
      </c>
      <c r="L595">
        <v>2</v>
      </c>
      <c r="M595" s="7">
        <v>41383</v>
      </c>
      <c r="N595" s="17">
        <v>41897</v>
      </c>
      <c r="O595" s="11">
        <v>2014</v>
      </c>
      <c r="P595" s="11">
        <f>O595-G595</f>
        <v>77</v>
      </c>
      <c r="Q595" s="10">
        <f t="shared" si="9"/>
        <v>0</v>
      </c>
      <c r="R595" s="17">
        <v>41919</v>
      </c>
      <c r="S595" s="11">
        <v>3000000</v>
      </c>
      <c r="T595" s="11">
        <v>22690000</v>
      </c>
      <c r="U595" s="11">
        <v>2800000</v>
      </c>
      <c r="V595" s="11">
        <v>29126</v>
      </c>
      <c r="W595" s="7" t="s">
        <v>576</v>
      </c>
      <c r="X595" s="18" t="s">
        <v>272</v>
      </c>
    </row>
    <row r="596" spans="1:24">
      <c r="A596" s="13" t="s">
        <v>43</v>
      </c>
      <c r="B596" t="s">
        <v>34</v>
      </c>
      <c r="C596" t="s">
        <v>18</v>
      </c>
      <c r="E596" s="13" t="s">
        <v>577</v>
      </c>
      <c r="F596" s="11">
        <v>1287.8</v>
      </c>
      <c r="G596" s="7">
        <v>1946</v>
      </c>
      <c r="H596" s="7">
        <v>177</v>
      </c>
      <c r="I596" s="7">
        <v>249</v>
      </c>
      <c r="J596" s="7">
        <v>272</v>
      </c>
      <c r="M596" s="7">
        <v>41887</v>
      </c>
      <c r="N596" s="17">
        <v>41898</v>
      </c>
      <c r="O596" s="11">
        <v>2014</v>
      </c>
      <c r="P596" s="11">
        <f>O596-G596</f>
        <v>68</v>
      </c>
      <c r="Q596" s="10">
        <f t="shared" si="9"/>
        <v>0</v>
      </c>
      <c r="R596" s="17">
        <v>41929</v>
      </c>
      <c r="S596" s="11">
        <v>2890000</v>
      </c>
      <c r="T596" s="11">
        <v>12300000</v>
      </c>
      <c r="U596" s="11">
        <v>2300000</v>
      </c>
      <c r="V596" s="11">
        <v>16328</v>
      </c>
      <c r="W596" s="7" t="s">
        <v>56</v>
      </c>
      <c r="X596" s="18" t="s">
        <v>134</v>
      </c>
    </row>
    <row r="597" spans="1:24">
      <c r="A597" s="13" t="s">
        <v>35</v>
      </c>
      <c r="B597" t="s">
        <v>34</v>
      </c>
      <c r="C597" t="s">
        <v>19</v>
      </c>
      <c r="E597" s="13" t="s">
        <v>578</v>
      </c>
      <c r="F597" s="11">
        <v>206.4</v>
      </c>
      <c r="G597" s="7">
        <v>1989</v>
      </c>
      <c r="H597" s="7">
        <v>58</v>
      </c>
      <c r="I597" s="7">
        <v>60</v>
      </c>
      <c r="J597" s="7">
        <v>64</v>
      </c>
      <c r="L597">
        <v>2</v>
      </c>
      <c r="M597" s="7">
        <v>41889</v>
      </c>
      <c r="N597" s="17">
        <v>41898</v>
      </c>
      <c r="O597" s="11">
        <v>2014</v>
      </c>
      <c r="P597" s="11">
        <f>O597-G597</f>
        <v>25</v>
      </c>
      <c r="Q597" s="10">
        <f t="shared" si="9"/>
        <v>0</v>
      </c>
      <c r="R597" s="17">
        <v>41962</v>
      </c>
      <c r="S597" s="11">
        <v>1600000</v>
      </c>
      <c r="T597" s="11">
        <v>1500000</v>
      </c>
      <c r="U597" s="11">
        <v>1500000</v>
      </c>
      <c r="V597" s="11">
        <v>27586</v>
      </c>
      <c r="W597" s="7" t="s">
        <v>94</v>
      </c>
      <c r="X597" s="18" t="s">
        <v>262</v>
      </c>
    </row>
    <row r="598" spans="1:24">
      <c r="A598" s="13" t="s">
        <v>35</v>
      </c>
      <c r="B598" t="s">
        <v>34</v>
      </c>
      <c r="C598" t="s">
        <v>19</v>
      </c>
      <c r="E598" s="13" t="s">
        <v>578</v>
      </c>
      <c r="F598" s="11">
        <v>206.4</v>
      </c>
      <c r="G598" s="7">
        <v>1989</v>
      </c>
      <c r="H598" s="7">
        <v>58</v>
      </c>
      <c r="I598" s="7">
        <v>60</v>
      </c>
      <c r="J598" s="7">
        <v>64</v>
      </c>
      <c r="L598">
        <v>2</v>
      </c>
      <c r="M598" s="7">
        <v>40693</v>
      </c>
      <c r="N598" s="17">
        <v>40703</v>
      </c>
      <c r="O598" s="11">
        <v>2011</v>
      </c>
      <c r="P598" s="11">
        <f>O598-G598</f>
        <v>22</v>
      </c>
      <c r="Q598" s="10">
        <f t="shared" si="9"/>
        <v>0</v>
      </c>
      <c r="R598" s="17">
        <v>40746</v>
      </c>
      <c r="S598" s="11">
        <v>1300000</v>
      </c>
      <c r="T598" s="11">
        <v>1350000</v>
      </c>
      <c r="U598" s="11">
        <v>1350000</v>
      </c>
      <c r="V598" s="11">
        <v>22414</v>
      </c>
      <c r="W598" s="7" t="s">
        <v>77</v>
      </c>
      <c r="X598" s="18" t="s">
        <v>112</v>
      </c>
    </row>
    <row r="599" spans="1:24">
      <c r="A599" s="13" t="s">
        <v>35</v>
      </c>
      <c r="B599" t="s">
        <v>34</v>
      </c>
      <c r="C599" t="s">
        <v>19</v>
      </c>
      <c r="E599" s="13" t="s">
        <v>578</v>
      </c>
      <c r="F599" s="11">
        <v>206.4</v>
      </c>
      <c r="G599" s="7">
        <v>1989</v>
      </c>
      <c r="H599" s="7">
        <v>58</v>
      </c>
      <c r="I599" s="7">
        <v>60</v>
      </c>
      <c r="J599" s="7">
        <v>64</v>
      </c>
      <c r="L599">
        <v>2</v>
      </c>
      <c r="M599" s="7">
        <v>38586</v>
      </c>
      <c r="N599" s="17">
        <v>38660</v>
      </c>
      <c r="O599" s="11">
        <v>2005</v>
      </c>
      <c r="P599" s="11">
        <f>O599-G599</f>
        <v>16</v>
      </c>
      <c r="Q599" s="10">
        <f t="shared" si="9"/>
        <v>6.25E-2</v>
      </c>
      <c r="R599" s="17">
        <v>38688</v>
      </c>
      <c r="S599" s="11">
        <v>1100000</v>
      </c>
      <c r="T599" s="11">
        <v>1100000</v>
      </c>
      <c r="U599" s="11">
        <v>1200000</v>
      </c>
      <c r="V599" s="11">
        <v>18966</v>
      </c>
      <c r="W599" s="7" t="s">
        <v>579</v>
      </c>
      <c r="X599" s="18" t="s">
        <v>272</v>
      </c>
    </row>
    <row r="600" spans="1:24">
      <c r="A600" s="13" t="s">
        <v>35</v>
      </c>
      <c r="B600" t="s">
        <v>34</v>
      </c>
      <c r="C600" t="s">
        <v>17</v>
      </c>
      <c r="E600" s="13" t="s">
        <v>580</v>
      </c>
      <c r="F600" s="11">
        <v>999.1</v>
      </c>
      <c r="G600" s="7">
        <v>1959</v>
      </c>
      <c r="H600" s="7">
        <v>152</v>
      </c>
      <c r="I600" s="7">
        <v>226</v>
      </c>
      <c r="J600" s="7">
        <v>243</v>
      </c>
      <c r="L600">
        <v>4</v>
      </c>
      <c r="M600" s="7">
        <v>41863</v>
      </c>
      <c r="N600" s="17">
        <v>41872</v>
      </c>
      <c r="O600" s="11">
        <v>2014</v>
      </c>
      <c r="P600" s="11">
        <f>O600-G600</f>
        <v>55</v>
      </c>
      <c r="Q600" s="10">
        <f t="shared" si="9"/>
        <v>0</v>
      </c>
      <c r="R600" s="17">
        <v>41941</v>
      </c>
      <c r="S600" s="11">
        <v>2850000</v>
      </c>
      <c r="T600" s="11">
        <v>2690000</v>
      </c>
      <c r="U600" s="11">
        <v>2650000</v>
      </c>
      <c r="V600" s="11">
        <v>18750</v>
      </c>
      <c r="W600" s="7" t="s">
        <v>94</v>
      </c>
      <c r="X600" s="18" t="s">
        <v>192</v>
      </c>
    </row>
    <row r="601" spans="1:24">
      <c r="A601" s="13" t="s">
        <v>364</v>
      </c>
      <c r="B601" t="s">
        <v>34</v>
      </c>
      <c r="C601" t="s">
        <v>30</v>
      </c>
      <c r="E601" s="13" t="s">
        <v>581</v>
      </c>
      <c r="F601" s="11">
        <v>826</v>
      </c>
      <c r="G601" s="7">
        <v>2005</v>
      </c>
      <c r="H601" s="7">
        <v>124</v>
      </c>
      <c r="I601" s="7">
        <v>124</v>
      </c>
      <c r="J601" s="7">
        <v>142</v>
      </c>
      <c r="L601">
        <v>4</v>
      </c>
      <c r="M601" s="7">
        <v>41810</v>
      </c>
      <c r="N601" s="17">
        <v>41876</v>
      </c>
      <c r="O601" s="11">
        <v>2014</v>
      </c>
      <c r="P601" s="11">
        <f>O601-G601</f>
        <v>9</v>
      </c>
      <c r="Q601" s="10">
        <f t="shared" si="9"/>
        <v>0.1111111111111111</v>
      </c>
      <c r="R601" s="17">
        <v>41914</v>
      </c>
      <c r="S601" s="11">
        <v>2425000</v>
      </c>
      <c r="T601" s="11">
        <v>2450000</v>
      </c>
      <c r="U601" s="11">
        <v>2400000</v>
      </c>
      <c r="V601" s="11">
        <v>19556</v>
      </c>
      <c r="W601" s="7" t="s">
        <v>582</v>
      </c>
      <c r="X601" s="18" t="s">
        <v>262</v>
      </c>
    </row>
    <row r="602" spans="1:24">
      <c r="A602" s="13" t="s">
        <v>364</v>
      </c>
      <c r="B602" t="s">
        <v>34</v>
      </c>
      <c r="C602" t="s">
        <v>30</v>
      </c>
      <c r="E602" s="13" t="s">
        <v>581</v>
      </c>
      <c r="F602" s="11">
        <v>826</v>
      </c>
      <c r="G602" s="7">
        <v>2005</v>
      </c>
      <c r="H602" s="7">
        <v>124</v>
      </c>
      <c r="I602" s="7">
        <v>124</v>
      </c>
      <c r="J602" s="7">
        <v>142</v>
      </c>
      <c r="L602">
        <v>4</v>
      </c>
      <c r="M602" s="7">
        <v>40977</v>
      </c>
      <c r="N602" s="17">
        <v>40984</v>
      </c>
      <c r="O602" s="11">
        <v>2012</v>
      </c>
      <c r="P602" s="11">
        <f>O602-G602</f>
        <v>7</v>
      </c>
      <c r="Q602" s="10">
        <f t="shared" si="9"/>
        <v>0.14285714285714285</v>
      </c>
      <c r="R602" s="17">
        <v>41067</v>
      </c>
      <c r="S602" s="11">
        <v>2200000</v>
      </c>
      <c r="T602" s="11">
        <v>1950000</v>
      </c>
      <c r="U602" s="11">
        <v>2000000</v>
      </c>
      <c r="V602" s="11">
        <v>17742</v>
      </c>
      <c r="W602" s="7" t="s">
        <v>67</v>
      </c>
      <c r="X602" s="18" t="s">
        <v>349</v>
      </c>
    </row>
    <row r="603" spans="1:24">
      <c r="A603" s="13" t="s">
        <v>364</v>
      </c>
      <c r="B603" t="s">
        <v>34</v>
      </c>
      <c r="C603" t="s">
        <v>30</v>
      </c>
      <c r="E603" s="13" t="s">
        <v>581</v>
      </c>
      <c r="F603" s="11">
        <v>826</v>
      </c>
      <c r="G603" s="7">
        <v>2005</v>
      </c>
      <c r="H603" s="7">
        <v>124</v>
      </c>
      <c r="I603" s="7">
        <v>124</v>
      </c>
      <c r="J603" s="7">
        <v>142</v>
      </c>
      <c r="L603">
        <v>4</v>
      </c>
      <c r="M603" s="7">
        <v>38517</v>
      </c>
      <c r="N603" s="17">
        <v>38911</v>
      </c>
      <c r="O603" s="11">
        <v>2006</v>
      </c>
      <c r="P603" s="11">
        <f>O603-G603</f>
        <v>1</v>
      </c>
      <c r="Q603" s="10">
        <f t="shared" si="9"/>
        <v>1</v>
      </c>
      <c r="R603" s="17">
        <v>38922</v>
      </c>
      <c r="S603" s="11">
        <v>1750000</v>
      </c>
      <c r="T603" s="11">
        <v>1775000</v>
      </c>
      <c r="V603" s="11">
        <v>14113</v>
      </c>
      <c r="W603" s="7" t="s">
        <v>583</v>
      </c>
      <c r="X603" s="18" t="s">
        <v>392</v>
      </c>
    </row>
    <row r="604" spans="1:24">
      <c r="A604" s="13" t="s">
        <v>41</v>
      </c>
      <c r="B604" t="s">
        <v>34</v>
      </c>
      <c r="C604" t="s">
        <v>17</v>
      </c>
      <c r="E604" s="13" t="s">
        <v>584</v>
      </c>
      <c r="F604" s="11">
        <v>652</v>
      </c>
      <c r="G604" s="7">
        <v>1848</v>
      </c>
      <c r="H604" s="7">
        <v>128</v>
      </c>
      <c r="I604" s="7">
        <v>128</v>
      </c>
      <c r="J604" s="7">
        <v>143</v>
      </c>
      <c r="L604">
        <v>3</v>
      </c>
      <c r="M604" s="7">
        <v>41768</v>
      </c>
      <c r="N604" s="17">
        <v>41877</v>
      </c>
      <c r="O604" s="11">
        <v>2014</v>
      </c>
      <c r="P604" s="11">
        <f>O604-G604</f>
        <v>166</v>
      </c>
      <c r="Q604" s="10">
        <f t="shared" si="9"/>
        <v>0</v>
      </c>
      <c r="R604" s="17">
        <v>41950</v>
      </c>
      <c r="S604" s="11">
        <v>1970000</v>
      </c>
      <c r="T604" s="11">
        <v>2080000</v>
      </c>
      <c r="U604" s="11">
        <v>2080000</v>
      </c>
      <c r="V604" s="11">
        <v>15391</v>
      </c>
      <c r="W604" s="7" t="s">
        <v>371</v>
      </c>
      <c r="X604" s="18" t="s">
        <v>378</v>
      </c>
    </row>
    <row r="605" spans="1:24">
      <c r="A605" s="13" t="s">
        <v>41</v>
      </c>
      <c r="B605" t="s">
        <v>34</v>
      </c>
      <c r="C605" t="s">
        <v>17</v>
      </c>
      <c r="E605" s="13" t="s">
        <v>584</v>
      </c>
      <c r="F605" s="11">
        <v>652</v>
      </c>
      <c r="G605" s="7">
        <v>1848</v>
      </c>
      <c r="H605" s="7">
        <v>128</v>
      </c>
      <c r="I605" s="7">
        <v>128</v>
      </c>
      <c r="J605" s="7">
        <v>143</v>
      </c>
      <c r="L605">
        <v>3</v>
      </c>
      <c r="M605" s="7">
        <v>40705</v>
      </c>
      <c r="N605" s="17">
        <v>40715</v>
      </c>
      <c r="O605" s="11">
        <v>2011</v>
      </c>
      <c r="P605" s="11">
        <f>O605-G605</f>
        <v>163</v>
      </c>
      <c r="Q605" s="10">
        <f t="shared" si="9"/>
        <v>0</v>
      </c>
      <c r="R605" s="17">
        <v>40765</v>
      </c>
      <c r="S605" s="11">
        <v>1700000</v>
      </c>
      <c r="T605" s="11">
        <v>1600000</v>
      </c>
      <c r="U605" s="11">
        <v>1600000</v>
      </c>
      <c r="V605" s="11">
        <v>13281</v>
      </c>
      <c r="W605" s="7" t="s">
        <v>77</v>
      </c>
      <c r="X605" s="18" t="s">
        <v>59</v>
      </c>
    </row>
    <row r="606" spans="1:24">
      <c r="A606" s="13" t="s">
        <v>35</v>
      </c>
      <c r="B606" t="s">
        <v>34</v>
      </c>
      <c r="C606" t="s">
        <v>18</v>
      </c>
      <c r="E606" s="13" t="s">
        <v>585</v>
      </c>
      <c r="F606" s="11">
        <v>456.3</v>
      </c>
      <c r="G606" s="7">
        <v>1937</v>
      </c>
      <c r="H606" s="7">
        <v>285</v>
      </c>
      <c r="I606" s="7">
        <v>314</v>
      </c>
      <c r="J606" s="7">
        <v>358</v>
      </c>
      <c r="L606">
        <v>6</v>
      </c>
      <c r="M606" s="7">
        <v>41870</v>
      </c>
      <c r="N606" s="17">
        <v>41877</v>
      </c>
      <c r="O606" s="11">
        <v>2014</v>
      </c>
      <c r="P606" s="11">
        <f>O606-G606</f>
        <v>77</v>
      </c>
      <c r="Q606" s="10">
        <f t="shared" si="9"/>
        <v>0</v>
      </c>
      <c r="R606" s="17">
        <v>41962</v>
      </c>
      <c r="S606" s="11">
        <v>3780000</v>
      </c>
      <c r="T606" s="11">
        <v>3850000</v>
      </c>
      <c r="U606" s="11">
        <v>3850000</v>
      </c>
      <c r="V606" s="11">
        <v>13263</v>
      </c>
      <c r="W606" s="7" t="s">
        <v>67</v>
      </c>
      <c r="X606" s="18" t="s">
        <v>192</v>
      </c>
    </row>
    <row r="607" spans="1:24">
      <c r="A607" s="13" t="s">
        <v>35</v>
      </c>
      <c r="B607" t="s">
        <v>34</v>
      </c>
      <c r="C607" t="s">
        <v>18</v>
      </c>
      <c r="E607" s="13" t="s">
        <v>585</v>
      </c>
      <c r="F607" s="11">
        <v>456.3</v>
      </c>
      <c r="G607" s="7">
        <v>1937</v>
      </c>
      <c r="H607" s="7">
        <v>285</v>
      </c>
      <c r="I607" s="7">
        <v>314</v>
      </c>
      <c r="J607" s="7">
        <v>358</v>
      </c>
      <c r="L607">
        <v>6</v>
      </c>
      <c r="M607" s="7">
        <v>38081</v>
      </c>
      <c r="N607" s="17">
        <v>38100</v>
      </c>
      <c r="O607" s="11">
        <v>2004</v>
      </c>
      <c r="P607" s="11">
        <f>O607-G607</f>
        <v>67</v>
      </c>
      <c r="Q607" s="10">
        <f t="shared" si="9"/>
        <v>0</v>
      </c>
      <c r="S607" s="11">
        <v>2250000</v>
      </c>
      <c r="T607" s="11">
        <v>2250000</v>
      </c>
      <c r="U607" s="11">
        <v>2250000</v>
      </c>
      <c r="V607" s="11">
        <v>7895</v>
      </c>
      <c r="W607" s="7" t="s">
        <v>131</v>
      </c>
      <c r="X607" s="18" t="s">
        <v>272</v>
      </c>
    </row>
    <row r="608" spans="1:24">
      <c r="A608" s="13" t="s">
        <v>43</v>
      </c>
      <c r="B608" t="s">
        <v>34</v>
      </c>
      <c r="C608" t="s">
        <v>17</v>
      </c>
      <c r="E608" s="13" t="s">
        <v>572</v>
      </c>
      <c r="F608" s="11">
        <v>1562</v>
      </c>
      <c r="G608" s="7">
        <v>1920</v>
      </c>
      <c r="H608" s="7">
        <v>94</v>
      </c>
      <c r="I608" s="7">
        <v>94</v>
      </c>
      <c r="K608">
        <v>3</v>
      </c>
      <c r="L608">
        <v>3</v>
      </c>
      <c r="M608" s="7">
        <v>41878</v>
      </c>
      <c r="N608" s="17">
        <v>41885</v>
      </c>
      <c r="O608" s="11">
        <v>2014</v>
      </c>
      <c r="P608" s="11">
        <f>O608-G608</f>
        <v>94</v>
      </c>
      <c r="Q608" s="10">
        <f t="shared" si="9"/>
        <v>0</v>
      </c>
      <c r="R608" s="17">
        <v>41947</v>
      </c>
      <c r="S608" s="11">
        <v>1875000</v>
      </c>
      <c r="T608" s="11">
        <v>2000000</v>
      </c>
      <c r="U608" s="11">
        <v>1800000</v>
      </c>
      <c r="V608" s="11">
        <v>19947</v>
      </c>
      <c r="W608" s="7" t="s">
        <v>67</v>
      </c>
      <c r="X608" s="18" t="s">
        <v>384</v>
      </c>
    </row>
    <row r="609" spans="1:24">
      <c r="A609" s="13" t="s">
        <v>40</v>
      </c>
      <c r="B609" t="s">
        <v>34</v>
      </c>
      <c r="C609" t="s">
        <v>18</v>
      </c>
      <c r="E609" s="13" t="s">
        <v>586</v>
      </c>
      <c r="F609" s="11">
        <v>599.1</v>
      </c>
      <c r="G609" s="7">
        <v>1957</v>
      </c>
      <c r="H609" s="7">
        <v>104</v>
      </c>
      <c r="I609" s="7">
        <v>124</v>
      </c>
      <c r="J609" s="7">
        <v>140</v>
      </c>
      <c r="L609">
        <v>3</v>
      </c>
      <c r="M609" s="7">
        <v>41859</v>
      </c>
      <c r="N609" s="17">
        <v>41887</v>
      </c>
      <c r="O609" s="11">
        <v>2014</v>
      </c>
      <c r="P609" s="11">
        <f>O609-G609</f>
        <v>57</v>
      </c>
      <c r="Q609" s="10">
        <f t="shared" si="9"/>
        <v>0</v>
      </c>
      <c r="R609" s="17">
        <v>41932</v>
      </c>
      <c r="S609" s="11">
        <v>1490000</v>
      </c>
      <c r="T609" s="11">
        <v>1520000</v>
      </c>
      <c r="U609" s="11">
        <v>1520000</v>
      </c>
      <c r="V609" s="11">
        <v>14327</v>
      </c>
      <c r="W609" s="7" t="s">
        <v>166</v>
      </c>
      <c r="X609" s="18" t="s">
        <v>224</v>
      </c>
    </row>
    <row r="610" spans="1:24">
      <c r="A610" s="13" t="s">
        <v>40</v>
      </c>
      <c r="B610" t="s">
        <v>34</v>
      </c>
      <c r="C610" t="s">
        <v>18</v>
      </c>
      <c r="E610" s="13" t="s">
        <v>586</v>
      </c>
      <c r="F610" s="11">
        <v>599.1</v>
      </c>
      <c r="G610" s="7">
        <v>1957</v>
      </c>
      <c r="H610" s="7">
        <v>104</v>
      </c>
      <c r="I610" s="7">
        <v>124</v>
      </c>
      <c r="J610" s="7">
        <v>140</v>
      </c>
      <c r="L610">
        <v>3</v>
      </c>
      <c r="M610" s="7">
        <v>40983</v>
      </c>
      <c r="N610" s="17">
        <v>41068</v>
      </c>
      <c r="O610" s="11">
        <v>2012</v>
      </c>
      <c r="P610" s="11">
        <f>O610-G610</f>
        <v>55</v>
      </c>
      <c r="Q610" s="10">
        <f t="shared" si="9"/>
        <v>0</v>
      </c>
      <c r="R610" s="17">
        <v>41088</v>
      </c>
      <c r="S610" s="11">
        <v>1400000</v>
      </c>
      <c r="T610" s="11">
        <v>11350000</v>
      </c>
      <c r="U610" s="11">
        <v>1500000</v>
      </c>
      <c r="V610" s="11">
        <v>13462</v>
      </c>
      <c r="W610" s="7" t="s">
        <v>587</v>
      </c>
      <c r="X610" s="18" t="s">
        <v>518</v>
      </c>
    </row>
    <row r="611" spans="1:24">
      <c r="A611" s="13" t="s">
        <v>35</v>
      </c>
      <c r="B611" t="s">
        <v>34</v>
      </c>
      <c r="C611" t="s">
        <v>22</v>
      </c>
      <c r="E611" s="13" t="s">
        <v>588</v>
      </c>
      <c r="F611" s="11">
        <v>887.6</v>
      </c>
      <c r="G611" s="7">
        <v>2002</v>
      </c>
      <c r="H611" s="7">
        <v>177</v>
      </c>
      <c r="I611" s="7">
        <v>186</v>
      </c>
      <c r="J611" s="7">
        <v>204</v>
      </c>
      <c r="L611">
        <v>3</v>
      </c>
      <c r="M611" s="7">
        <v>41785</v>
      </c>
      <c r="N611" s="17">
        <v>41834</v>
      </c>
      <c r="O611" s="11">
        <v>2014</v>
      </c>
      <c r="P611" s="11">
        <f>O611-G611</f>
        <v>12</v>
      </c>
      <c r="Q611" s="10">
        <f t="shared" si="9"/>
        <v>8.3333333333333329E-2</v>
      </c>
      <c r="R611" s="17">
        <v>41885</v>
      </c>
      <c r="S611" s="11">
        <v>4700000</v>
      </c>
      <c r="T611" s="11">
        <v>4850000</v>
      </c>
      <c r="U611" s="11">
        <v>4800000</v>
      </c>
      <c r="V611" s="11">
        <v>26554</v>
      </c>
      <c r="W611" s="7" t="s">
        <v>157</v>
      </c>
      <c r="X611" s="18" t="s">
        <v>169</v>
      </c>
    </row>
    <row r="612" spans="1:24">
      <c r="A612" s="13" t="s">
        <v>35</v>
      </c>
      <c r="B612" t="s">
        <v>34</v>
      </c>
      <c r="C612" t="s">
        <v>22</v>
      </c>
      <c r="E612" s="13" t="s">
        <v>589</v>
      </c>
      <c r="F612" s="11">
        <v>554</v>
      </c>
      <c r="G612" s="7">
        <v>2006</v>
      </c>
      <c r="H612" s="7">
        <v>71</v>
      </c>
      <c r="I612" s="7">
        <v>88</v>
      </c>
      <c r="J612" s="7">
        <v>97</v>
      </c>
      <c r="L612">
        <v>2</v>
      </c>
      <c r="M612" s="7">
        <v>41572</v>
      </c>
      <c r="N612" s="17">
        <v>41834</v>
      </c>
      <c r="O612" s="11">
        <v>2014</v>
      </c>
      <c r="P612" s="11">
        <f>O612-G612</f>
        <v>8</v>
      </c>
      <c r="Q612" s="10">
        <f t="shared" si="9"/>
        <v>0.125</v>
      </c>
      <c r="R612" s="17">
        <v>41907</v>
      </c>
      <c r="S612" s="11">
        <v>1810000</v>
      </c>
      <c r="T612" s="11">
        <v>11890000</v>
      </c>
      <c r="U612" s="11">
        <v>1850000</v>
      </c>
      <c r="V612" s="11">
        <v>25493</v>
      </c>
      <c r="W612" s="7" t="s">
        <v>590</v>
      </c>
      <c r="X612" s="18" t="s">
        <v>407</v>
      </c>
    </row>
    <row r="613" spans="1:24">
      <c r="A613" s="13" t="s">
        <v>36</v>
      </c>
      <c r="B613" t="s">
        <v>34</v>
      </c>
      <c r="C613" t="s">
        <v>17</v>
      </c>
      <c r="E613" s="13" t="s">
        <v>591</v>
      </c>
      <c r="F613" s="11">
        <v>569.5</v>
      </c>
      <c r="G613" s="7">
        <v>1955</v>
      </c>
      <c r="H613" s="7">
        <v>187</v>
      </c>
      <c r="I613" s="7">
        <v>191</v>
      </c>
      <c r="J613" s="7">
        <v>209</v>
      </c>
      <c r="L613">
        <v>6</v>
      </c>
      <c r="M613" s="7">
        <v>36868</v>
      </c>
      <c r="N613" s="17">
        <v>36909</v>
      </c>
      <c r="O613" s="11">
        <v>2001</v>
      </c>
      <c r="P613" s="11">
        <f>O613-G613</f>
        <v>46</v>
      </c>
      <c r="Q613" s="10">
        <f t="shared" si="9"/>
        <v>0</v>
      </c>
      <c r="R613" s="17">
        <v>36924</v>
      </c>
      <c r="S613" s="11">
        <v>1167000</v>
      </c>
      <c r="T613" s="11">
        <v>1190000</v>
      </c>
      <c r="U613" s="11">
        <v>1200000</v>
      </c>
      <c r="V613" s="11">
        <v>6241</v>
      </c>
      <c r="W613" s="7" t="s">
        <v>117</v>
      </c>
      <c r="X613" s="18" t="s">
        <v>592</v>
      </c>
    </row>
    <row r="614" spans="1:24">
      <c r="A614" s="13" t="s">
        <v>35</v>
      </c>
      <c r="B614" t="s">
        <v>34</v>
      </c>
      <c r="C614" t="s">
        <v>17</v>
      </c>
      <c r="E614" s="13" t="s">
        <v>593</v>
      </c>
      <c r="F614" s="11">
        <v>371</v>
      </c>
      <c r="G614" s="7">
        <v>1939</v>
      </c>
      <c r="H614" s="7">
        <v>78</v>
      </c>
      <c r="I614" s="7">
        <v>78</v>
      </c>
      <c r="J614" s="7">
        <v>89</v>
      </c>
      <c r="K614">
        <v>3</v>
      </c>
      <c r="L614">
        <v>2</v>
      </c>
      <c r="M614" s="7">
        <v>41802</v>
      </c>
      <c r="N614" s="17">
        <v>41850</v>
      </c>
      <c r="O614" s="11">
        <v>2014</v>
      </c>
      <c r="P614" s="11">
        <f>O614-G614</f>
        <v>75</v>
      </c>
      <c r="Q614" s="10">
        <f t="shared" si="9"/>
        <v>0</v>
      </c>
      <c r="R614" s="17">
        <v>41887</v>
      </c>
      <c r="S614" s="11">
        <v>1500000</v>
      </c>
      <c r="T614" s="11">
        <v>1500000</v>
      </c>
      <c r="U614" s="11">
        <v>1500000</v>
      </c>
      <c r="V614" s="11">
        <v>19231</v>
      </c>
      <c r="W614" s="7" t="s">
        <v>468</v>
      </c>
      <c r="X614" s="18" t="s">
        <v>494</v>
      </c>
    </row>
    <row r="615" spans="1:24">
      <c r="A615" s="13" t="s">
        <v>43</v>
      </c>
      <c r="B615" t="s">
        <v>34</v>
      </c>
      <c r="C615" t="s">
        <v>17</v>
      </c>
      <c r="E615" s="13" t="s">
        <v>594</v>
      </c>
      <c r="F615" s="11">
        <v>937.9</v>
      </c>
      <c r="G615" s="7">
        <v>1953</v>
      </c>
      <c r="H615" s="7">
        <v>230</v>
      </c>
      <c r="I615" s="7">
        <v>433</v>
      </c>
      <c r="L615">
        <v>5</v>
      </c>
      <c r="M615" s="7">
        <v>41859</v>
      </c>
      <c r="N615" s="17">
        <v>41870</v>
      </c>
      <c r="O615" s="11">
        <v>2014</v>
      </c>
      <c r="P615" s="11">
        <f>O615-G615</f>
        <v>61</v>
      </c>
      <c r="Q615" s="10">
        <f t="shared" si="9"/>
        <v>0</v>
      </c>
      <c r="R615" s="17">
        <v>41891</v>
      </c>
      <c r="S615" s="11">
        <v>2600000</v>
      </c>
      <c r="T615" s="11">
        <v>1875000</v>
      </c>
      <c r="U615" s="11">
        <v>1875000</v>
      </c>
      <c r="V615" s="11">
        <v>11304</v>
      </c>
      <c r="W615" s="7" t="s">
        <v>56</v>
      </c>
      <c r="X615" s="18" t="s">
        <v>61</v>
      </c>
    </row>
    <row r="616" spans="1:24">
      <c r="A616" s="13" t="s">
        <v>35</v>
      </c>
      <c r="B616" t="s">
        <v>34</v>
      </c>
      <c r="C616" t="s">
        <v>17</v>
      </c>
      <c r="E616" s="13" t="s">
        <v>595</v>
      </c>
      <c r="F616" s="11">
        <v>626</v>
      </c>
      <c r="G616" s="7">
        <v>1898</v>
      </c>
      <c r="H616" s="7">
        <v>99</v>
      </c>
      <c r="I616" s="7">
        <v>100</v>
      </c>
      <c r="J616" s="7">
        <v>112</v>
      </c>
      <c r="L616">
        <v>3</v>
      </c>
      <c r="M616" s="7">
        <v>42259</v>
      </c>
      <c r="N616" s="17">
        <v>42284</v>
      </c>
      <c r="O616" s="11">
        <v>2014</v>
      </c>
      <c r="P616" s="11">
        <f>O616-G616</f>
        <v>116</v>
      </c>
      <c r="Q616" s="10">
        <f t="shared" si="9"/>
        <v>0</v>
      </c>
      <c r="R616" s="17">
        <v>42375</v>
      </c>
      <c r="S616" s="11">
        <v>1750000</v>
      </c>
      <c r="T616" s="11">
        <v>1750000</v>
      </c>
      <c r="U616" s="11">
        <v>1750000</v>
      </c>
      <c r="V616" s="11">
        <v>17677</v>
      </c>
      <c r="W616" s="7" t="s">
        <v>259</v>
      </c>
      <c r="X616" s="18" t="s">
        <v>192</v>
      </c>
    </row>
    <row r="617" spans="1:24">
      <c r="A617" s="13" t="s">
        <v>35</v>
      </c>
      <c r="B617" t="s">
        <v>34</v>
      </c>
      <c r="C617" t="s">
        <v>17</v>
      </c>
      <c r="E617" s="13" t="s">
        <v>595</v>
      </c>
      <c r="F617" s="11">
        <v>626</v>
      </c>
      <c r="G617" s="7">
        <v>1898</v>
      </c>
      <c r="H617" s="7">
        <v>99</v>
      </c>
      <c r="I617" s="7">
        <v>100</v>
      </c>
      <c r="J617" s="7">
        <v>112</v>
      </c>
      <c r="L617">
        <v>3</v>
      </c>
      <c r="M617" s="7">
        <v>41768</v>
      </c>
      <c r="N617" s="17">
        <v>41793</v>
      </c>
      <c r="O617" s="11">
        <v>2014</v>
      </c>
      <c r="P617" s="11">
        <f>O617-G617</f>
        <v>116</v>
      </c>
      <c r="Q617" s="10">
        <f t="shared" si="9"/>
        <v>0</v>
      </c>
      <c r="R617" s="17">
        <v>41809</v>
      </c>
      <c r="S617" s="11">
        <v>1750000</v>
      </c>
      <c r="T617" s="11">
        <v>1750000</v>
      </c>
      <c r="U617" s="11">
        <v>1700000</v>
      </c>
      <c r="V617" s="11">
        <v>17677</v>
      </c>
      <c r="W617" s="7" t="s">
        <v>259</v>
      </c>
      <c r="X617" s="18" t="s">
        <v>494</v>
      </c>
    </row>
    <row r="618" spans="1:24">
      <c r="A618" s="13" t="s">
        <v>35</v>
      </c>
      <c r="B618" t="s">
        <v>34</v>
      </c>
      <c r="C618" t="s">
        <v>17</v>
      </c>
      <c r="E618" s="13" t="s">
        <v>595</v>
      </c>
      <c r="F618" s="11">
        <v>626</v>
      </c>
      <c r="G618" s="7">
        <v>1898</v>
      </c>
      <c r="H618" s="7">
        <v>99</v>
      </c>
      <c r="I618" s="7">
        <v>100</v>
      </c>
      <c r="J618" s="7">
        <v>112</v>
      </c>
      <c r="L618">
        <v>3</v>
      </c>
      <c r="M618" s="7">
        <v>42259</v>
      </c>
      <c r="N618" s="17">
        <v>42284</v>
      </c>
      <c r="O618" s="11">
        <v>2014</v>
      </c>
      <c r="P618" s="11">
        <f>O618-G618</f>
        <v>116</v>
      </c>
      <c r="Q618" s="10">
        <f t="shared" si="9"/>
        <v>0</v>
      </c>
      <c r="R618" s="17">
        <v>42375</v>
      </c>
      <c r="S618" s="11">
        <v>1750000</v>
      </c>
      <c r="T618" s="11">
        <v>1750000</v>
      </c>
      <c r="U618" s="11">
        <v>1750000</v>
      </c>
      <c r="V618" s="11">
        <v>17677</v>
      </c>
      <c r="W618" s="7" t="s">
        <v>259</v>
      </c>
      <c r="X618" s="18" t="s">
        <v>192</v>
      </c>
    </row>
    <row r="619" spans="1:24">
      <c r="A619" s="13" t="s">
        <v>35</v>
      </c>
      <c r="B619" t="s">
        <v>34</v>
      </c>
      <c r="C619" t="s">
        <v>17</v>
      </c>
      <c r="E619" s="13" t="s">
        <v>595</v>
      </c>
      <c r="F619" s="11">
        <v>626</v>
      </c>
      <c r="G619" s="7">
        <v>1898</v>
      </c>
      <c r="H619" s="7">
        <v>99</v>
      </c>
      <c r="I619" s="7">
        <v>100</v>
      </c>
      <c r="J619" s="7">
        <v>112</v>
      </c>
      <c r="L619">
        <v>3</v>
      </c>
      <c r="M619" s="7">
        <v>41768</v>
      </c>
      <c r="N619" s="17">
        <v>41793</v>
      </c>
      <c r="O619" s="11">
        <v>2014</v>
      </c>
      <c r="P619" s="11">
        <f>O619-G619</f>
        <v>116</v>
      </c>
      <c r="Q619" s="10">
        <f t="shared" si="9"/>
        <v>0</v>
      </c>
      <c r="R619" s="17">
        <v>41809</v>
      </c>
      <c r="S619" s="11">
        <v>1750000</v>
      </c>
      <c r="T619" s="11">
        <v>1750000</v>
      </c>
      <c r="U619" s="11">
        <v>1700000</v>
      </c>
      <c r="V619" s="11">
        <v>17677</v>
      </c>
      <c r="W619" s="7" t="s">
        <v>259</v>
      </c>
      <c r="X619" s="18" t="s">
        <v>494</v>
      </c>
    </row>
    <row r="620" spans="1:24">
      <c r="A620" s="13" t="s">
        <v>35</v>
      </c>
      <c r="B620" t="s">
        <v>34</v>
      </c>
      <c r="C620" t="s">
        <v>17</v>
      </c>
      <c r="E620" s="13" t="s">
        <v>596</v>
      </c>
      <c r="F620" s="11">
        <v>93.6</v>
      </c>
      <c r="G620" s="7">
        <v>1949</v>
      </c>
      <c r="H620" s="7">
        <v>152</v>
      </c>
      <c r="I620" s="7">
        <v>224</v>
      </c>
      <c r="J620" s="7">
        <v>243</v>
      </c>
      <c r="L620">
        <v>5</v>
      </c>
      <c r="M620" s="7">
        <v>41785</v>
      </c>
      <c r="N620" s="17">
        <v>41793</v>
      </c>
      <c r="O620" s="11">
        <v>2014</v>
      </c>
      <c r="P620" s="11">
        <f>O620-G620</f>
        <v>65</v>
      </c>
      <c r="Q620" s="10">
        <f t="shared" si="9"/>
        <v>0</v>
      </c>
      <c r="R620" s="17">
        <v>41858</v>
      </c>
      <c r="S620" s="11">
        <v>2220000</v>
      </c>
      <c r="T620" s="11">
        <v>2050000</v>
      </c>
      <c r="U620" s="11">
        <v>2050000</v>
      </c>
      <c r="V620" s="11">
        <v>14605</v>
      </c>
      <c r="W620" s="7" t="s">
        <v>105</v>
      </c>
      <c r="X620" s="18" t="s">
        <v>494</v>
      </c>
    </row>
    <row r="621" spans="1:24">
      <c r="A621" s="13" t="s">
        <v>35</v>
      </c>
      <c r="B621" t="s">
        <v>34</v>
      </c>
      <c r="C621" t="s">
        <v>17</v>
      </c>
      <c r="E621" s="13" t="s">
        <v>597</v>
      </c>
      <c r="F621" s="11">
        <v>342</v>
      </c>
      <c r="G621" s="7">
        <v>1894</v>
      </c>
      <c r="H621" s="7">
        <v>83</v>
      </c>
      <c r="I621" s="7">
        <v>88</v>
      </c>
      <c r="J621" s="7">
        <v>94</v>
      </c>
      <c r="L621">
        <v>2</v>
      </c>
      <c r="M621" s="7">
        <v>41789</v>
      </c>
      <c r="N621" s="17">
        <v>41801</v>
      </c>
      <c r="O621" s="11">
        <v>2014</v>
      </c>
      <c r="P621" s="11">
        <f>O621-G621</f>
        <v>120</v>
      </c>
      <c r="Q621" s="10">
        <f t="shared" si="9"/>
        <v>0</v>
      </c>
      <c r="R621" s="17">
        <v>41871</v>
      </c>
      <c r="S621" s="11">
        <v>1650000</v>
      </c>
      <c r="T621" s="11">
        <v>1650000</v>
      </c>
      <c r="U621" s="11">
        <v>1650000</v>
      </c>
      <c r="V621" s="11">
        <v>19880</v>
      </c>
      <c r="W621" s="7" t="s">
        <v>102</v>
      </c>
      <c r="X621" s="18" t="s">
        <v>134</v>
      </c>
    </row>
    <row r="622" spans="1:24">
      <c r="A622" s="13" t="s">
        <v>35</v>
      </c>
      <c r="B622" t="s">
        <v>34</v>
      </c>
      <c r="C622" t="s">
        <v>17</v>
      </c>
      <c r="E622" s="13" t="s">
        <v>597</v>
      </c>
      <c r="F622" s="11">
        <v>342</v>
      </c>
      <c r="G622" s="7">
        <v>1894</v>
      </c>
      <c r="H622" s="7">
        <v>83</v>
      </c>
      <c r="I622" s="7">
        <v>88</v>
      </c>
      <c r="J622" s="7">
        <v>94</v>
      </c>
      <c r="L622">
        <v>2</v>
      </c>
      <c r="M622" s="7">
        <v>39577</v>
      </c>
      <c r="N622" s="17">
        <v>39689</v>
      </c>
      <c r="O622" s="11">
        <v>2008</v>
      </c>
      <c r="P622" s="11">
        <f>O622-G622</f>
        <v>114</v>
      </c>
      <c r="Q622" s="10">
        <f t="shared" si="9"/>
        <v>0</v>
      </c>
      <c r="R622" s="17">
        <v>39702</v>
      </c>
      <c r="S622" s="11">
        <v>1250000</v>
      </c>
      <c r="T622" s="11">
        <v>1360000</v>
      </c>
      <c r="V622" s="11">
        <v>15060</v>
      </c>
      <c r="W622" s="7" t="s">
        <v>598</v>
      </c>
      <c r="X622" s="18" t="s">
        <v>458</v>
      </c>
    </row>
    <row r="623" spans="1:24">
      <c r="A623" s="13" t="s">
        <v>35</v>
      </c>
      <c r="B623" t="s">
        <v>34</v>
      </c>
      <c r="C623" t="s">
        <v>17</v>
      </c>
      <c r="E623" s="13" t="s">
        <v>599</v>
      </c>
      <c r="F623" s="11">
        <v>93.5</v>
      </c>
      <c r="G623" s="7">
        <v>1948</v>
      </c>
      <c r="H623" s="7">
        <v>180</v>
      </c>
      <c r="I623" s="7">
        <v>197</v>
      </c>
      <c r="J623" s="7">
        <v>223</v>
      </c>
      <c r="L623">
        <v>4</v>
      </c>
      <c r="M623" s="7">
        <v>41795</v>
      </c>
      <c r="N623" s="17">
        <v>41807</v>
      </c>
      <c r="O623" s="11">
        <v>2014</v>
      </c>
      <c r="P623" s="11">
        <f>O623-G623</f>
        <v>66</v>
      </c>
      <c r="Q623" s="10">
        <f t="shared" si="9"/>
        <v>0</v>
      </c>
      <c r="R623" s="17">
        <v>41914</v>
      </c>
      <c r="S623" s="11">
        <v>3650000</v>
      </c>
      <c r="T623" s="11">
        <v>3650000</v>
      </c>
      <c r="U623" s="11">
        <v>3650000</v>
      </c>
      <c r="V623" s="11">
        <v>20278</v>
      </c>
      <c r="W623" s="7" t="s">
        <v>102</v>
      </c>
      <c r="X623" s="18" t="s">
        <v>134</v>
      </c>
    </row>
    <row r="624" spans="1:24">
      <c r="A624" s="13" t="s">
        <v>35</v>
      </c>
      <c r="B624" t="s">
        <v>34</v>
      </c>
      <c r="C624" t="s">
        <v>17</v>
      </c>
      <c r="E624" s="13" t="s">
        <v>599</v>
      </c>
      <c r="F624" s="11">
        <v>93.5</v>
      </c>
      <c r="G624" s="7">
        <v>1948</v>
      </c>
      <c r="H624" s="7">
        <v>180</v>
      </c>
      <c r="I624" s="7">
        <v>197</v>
      </c>
      <c r="J624" s="7">
        <v>223</v>
      </c>
      <c r="L624">
        <v>4</v>
      </c>
      <c r="M624" s="7">
        <v>39196</v>
      </c>
      <c r="N624" s="17">
        <v>39206</v>
      </c>
      <c r="O624" s="11">
        <v>2007</v>
      </c>
      <c r="P624" s="11">
        <f>O624-G624</f>
        <v>59</v>
      </c>
      <c r="Q624" s="10">
        <f t="shared" si="9"/>
        <v>0</v>
      </c>
      <c r="R624" s="17">
        <v>39227</v>
      </c>
      <c r="S624" s="11">
        <v>3100000</v>
      </c>
      <c r="T624" s="11">
        <v>2850000</v>
      </c>
      <c r="U624" s="11">
        <v>2850000</v>
      </c>
      <c r="V624" s="11">
        <v>17222</v>
      </c>
      <c r="W624" s="7" t="s">
        <v>77</v>
      </c>
      <c r="X624" s="18" t="s">
        <v>112</v>
      </c>
    </row>
    <row r="625" spans="1:24">
      <c r="A625" s="13" t="s">
        <v>43</v>
      </c>
      <c r="B625" t="s">
        <v>34</v>
      </c>
      <c r="C625" t="s">
        <v>17</v>
      </c>
      <c r="E625" s="13" t="s">
        <v>600</v>
      </c>
      <c r="F625" s="11">
        <v>780.1</v>
      </c>
      <c r="G625" s="7">
        <v>1952</v>
      </c>
      <c r="H625" s="7">
        <v>121</v>
      </c>
      <c r="I625" s="7">
        <v>198</v>
      </c>
      <c r="J625" s="7">
        <v>229</v>
      </c>
      <c r="L625">
        <v>4</v>
      </c>
      <c r="M625" s="7">
        <v>41751</v>
      </c>
      <c r="N625" s="17">
        <v>41807</v>
      </c>
      <c r="O625" s="11">
        <v>2014</v>
      </c>
      <c r="P625" s="11">
        <f>O625-G625</f>
        <v>62</v>
      </c>
      <c r="Q625" s="10">
        <f t="shared" si="9"/>
        <v>0</v>
      </c>
      <c r="R625" s="17">
        <v>41820</v>
      </c>
      <c r="S625" s="11">
        <v>1900000</v>
      </c>
      <c r="T625" s="11">
        <v>11890000</v>
      </c>
      <c r="U625" s="11">
        <v>2200000</v>
      </c>
      <c r="V625" s="11">
        <v>15702</v>
      </c>
      <c r="W625" s="7" t="s">
        <v>296</v>
      </c>
      <c r="X625" s="18" t="s">
        <v>601</v>
      </c>
    </row>
    <row r="626" spans="1:24">
      <c r="A626" s="13" t="s">
        <v>43</v>
      </c>
      <c r="B626" t="s">
        <v>34</v>
      </c>
      <c r="C626" t="s">
        <v>17</v>
      </c>
      <c r="E626" s="13" t="s">
        <v>600</v>
      </c>
      <c r="F626" s="11">
        <v>780.1</v>
      </c>
      <c r="G626" s="7">
        <v>1952</v>
      </c>
      <c r="H626" s="7">
        <v>121</v>
      </c>
      <c r="I626" s="7">
        <v>198</v>
      </c>
      <c r="J626" s="7">
        <v>229</v>
      </c>
      <c r="L626">
        <v>4</v>
      </c>
      <c r="M626" s="7">
        <v>40779</v>
      </c>
      <c r="N626" s="17">
        <v>40787</v>
      </c>
      <c r="O626" s="11">
        <v>2011</v>
      </c>
      <c r="P626" s="11">
        <f>O626-G626</f>
        <v>59</v>
      </c>
      <c r="Q626" s="10">
        <f t="shared" si="9"/>
        <v>0</v>
      </c>
      <c r="R626" s="17">
        <v>40891</v>
      </c>
      <c r="S626" s="11">
        <v>1960000</v>
      </c>
      <c r="T626" s="11">
        <v>1990000</v>
      </c>
      <c r="U626" s="11">
        <v>2000000</v>
      </c>
      <c r="V626" s="11">
        <v>16198</v>
      </c>
      <c r="W626" s="7" t="s">
        <v>105</v>
      </c>
      <c r="X626" s="18" t="s">
        <v>112</v>
      </c>
    </row>
    <row r="627" spans="1:24">
      <c r="A627" s="13" t="s">
        <v>36</v>
      </c>
      <c r="B627" t="s">
        <v>34</v>
      </c>
      <c r="C627" t="s">
        <v>17</v>
      </c>
      <c r="E627" s="13" t="s">
        <v>602</v>
      </c>
      <c r="F627" s="11">
        <v>313</v>
      </c>
      <c r="G627" s="7">
        <v>1961</v>
      </c>
      <c r="H627" s="7">
        <v>109</v>
      </c>
      <c r="I627" s="7">
        <v>115</v>
      </c>
      <c r="J627" s="7">
        <v>130</v>
      </c>
      <c r="L627">
        <v>3</v>
      </c>
      <c r="M627" s="7">
        <v>41726</v>
      </c>
      <c r="N627" s="17">
        <v>41815</v>
      </c>
      <c r="O627" s="11">
        <v>2014</v>
      </c>
      <c r="P627" s="11">
        <f>O627-G627</f>
        <v>53</v>
      </c>
      <c r="Q627" s="10">
        <f t="shared" si="9"/>
        <v>0</v>
      </c>
      <c r="R627" s="17">
        <v>41857</v>
      </c>
      <c r="S627" s="11">
        <v>1825000</v>
      </c>
      <c r="T627" s="11">
        <v>1900000</v>
      </c>
      <c r="U627" s="11">
        <v>1900000</v>
      </c>
      <c r="V627" s="11">
        <v>16743</v>
      </c>
      <c r="W627" s="7" t="s">
        <v>267</v>
      </c>
      <c r="X627" s="18" t="s">
        <v>134</v>
      </c>
    </row>
    <row r="628" spans="1:24">
      <c r="A628" s="13" t="s">
        <v>36</v>
      </c>
      <c r="B628" t="s">
        <v>34</v>
      </c>
      <c r="C628" t="s">
        <v>17</v>
      </c>
      <c r="E628" s="13" t="s">
        <v>602</v>
      </c>
      <c r="F628" s="11">
        <v>313</v>
      </c>
      <c r="G628" s="7">
        <v>1961</v>
      </c>
      <c r="H628" s="7">
        <v>109</v>
      </c>
      <c r="I628" s="7">
        <v>115</v>
      </c>
      <c r="J628" s="7">
        <v>130</v>
      </c>
      <c r="L628">
        <v>3</v>
      </c>
      <c r="M628" s="7">
        <v>39358</v>
      </c>
      <c r="N628" s="17">
        <v>39365</v>
      </c>
      <c r="O628" s="11">
        <v>2007</v>
      </c>
      <c r="P628" s="11">
        <f>O628-G628</f>
        <v>46</v>
      </c>
      <c r="Q628" s="10">
        <f t="shared" si="9"/>
        <v>0</v>
      </c>
      <c r="R628" s="17">
        <v>39388</v>
      </c>
      <c r="S628" s="11">
        <v>1550000</v>
      </c>
      <c r="T628" s="11">
        <v>1450000</v>
      </c>
      <c r="U628" s="11">
        <v>1450000</v>
      </c>
      <c r="V628" s="11">
        <v>14220</v>
      </c>
      <c r="W628" s="7" t="s">
        <v>67</v>
      </c>
      <c r="X628" s="18" t="s">
        <v>112</v>
      </c>
    </row>
    <row r="629" spans="1:24">
      <c r="A629" s="13" t="s">
        <v>35</v>
      </c>
      <c r="B629" t="s">
        <v>34</v>
      </c>
      <c r="C629" t="s">
        <v>17</v>
      </c>
      <c r="E629" s="13" t="s">
        <v>603</v>
      </c>
      <c r="F629" s="11">
        <v>643.29999999999995</v>
      </c>
      <c r="G629" s="7">
        <v>1953</v>
      </c>
      <c r="H629" s="7">
        <v>152</v>
      </c>
      <c r="I629" s="7">
        <v>192</v>
      </c>
      <c r="J629" s="7">
        <v>221</v>
      </c>
      <c r="L629">
        <v>4</v>
      </c>
      <c r="M629" s="7">
        <v>41816</v>
      </c>
      <c r="N629" s="17">
        <v>41822</v>
      </c>
      <c r="O629" s="11">
        <v>2014</v>
      </c>
      <c r="P629" s="11">
        <f>O629-G629</f>
        <v>61</v>
      </c>
      <c r="Q629" s="10">
        <f t="shared" si="9"/>
        <v>0</v>
      </c>
      <c r="R629" s="17">
        <v>41872</v>
      </c>
      <c r="S629" s="11">
        <v>2480000</v>
      </c>
      <c r="T629" s="11">
        <v>2350000</v>
      </c>
      <c r="U629" s="11">
        <v>2350000</v>
      </c>
      <c r="V629" s="11">
        <v>16316</v>
      </c>
      <c r="W629" s="7" t="s">
        <v>65</v>
      </c>
      <c r="X629" s="18" t="s">
        <v>192</v>
      </c>
    </row>
    <row r="630" spans="1:24">
      <c r="A630" s="13" t="s">
        <v>35</v>
      </c>
      <c r="B630" t="s">
        <v>34</v>
      </c>
      <c r="C630" t="s">
        <v>17</v>
      </c>
      <c r="E630" s="13" t="s">
        <v>603</v>
      </c>
      <c r="F630" s="11">
        <v>643.29999999999995</v>
      </c>
      <c r="G630" s="7">
        <v>1953</v>
      </c>
      <c r="H630" s="7">
        <v>152</v>
      </c>
      <c r="I630" s="7">
        <v>192</v>
      </c>
      <c r="J630" s="7">
        <v>221</v>
      </c>
      <c r="L630">
        <v>4</v>
      </c>
      <c r="M630" s="7">
        <v>40329</v>
      </c>
      <c r="N630" s="17">
        <v>40347</v>
      </c>
      <c r="O630" s="11">
        <v>2010</v>
      </c>
      <c r="P630" s="11">
        <f>O630-G630</f>
        <v>57</v>
      </c>
      <c r="Q630" s="10">
        <f t="shared" si="9"/>
        <v>0</v>
      </c>
      <c r="R630" s="17">
        <v>40430</v>
      </c>
      <c r="S630" s="11">
        <v>2220000</v>
      </c>
      <c r="T630" s="11">
        <v>2190000</v>
      </c>
      <c r="U630" s="11">
        <v>2250000</v>
      </c>
      <c r="V630" s="11">
        <v>14605</v>
      </c>
      <c r="W630" s="7" t="s">
        <v>197</v>
      </c>
      <c r="X630" s="18" t="s">
        <v>349</v>
      </c>
    </row>
    <row r="631" spans="1:24">
      <c r="A631" s="13" t="s">
        <v>36</v>
      </c>
      <c r="B631" t="s">
        <v>34</v>
      </c>
      <c r="C631" t="s">
        <v>18</v>
      </c>
      <c r="E631" s="13" t="s">
        <v>604</v>
      </c>
      <c r="F631" s="11">
        <v>575.70000000000005</v>
      </c>
      <c r="G631" s="7">
        <v>1954</v>
      </c>
      <c r="H631" s="7">
        <v>171</v>
      </c>
      <c r="I631" s="7">
        <v>247</v>
      </c>
      <c r="J631" s="7">
        <v>237</v>
      </c>
      <c r="L631">
        <v>3</v>
      </c>
      <c r="M631" s="7">
        <v>41754</v>
      </c>
      <c r="N631" s="17">
        <v>41766</v>
      </c>
      <c r="O631" s="11">
        <v>2014</v>
      </c>
      <c r="P631" s="11">
        <f>O631-G631</f>
        <v>60</v>
      </c>
      <c r="Q631" s="10">
        <f t="shared" si="9"/>
        <v>0</v>
      </c>
      <c r="R631" s="17">
        <v>41815</v>
      </c>
      <c r="S631" s="11">
        <v>2300000</v>
      </c>
      <c r="T631" s="11">
        <v>2300000</v>
      </c>
      <c r="U631" s="11">
        <v>2300000</v>
      </c>
      <c r="V631" s="11">
        <v>13450</v>
      </c>
      <c r="W631" s="7" t="s">
        <v>102</v>
      </c>
      <c r="X631" s="18" t="s">
        <v>134</v>
      </c>
    </row>
    <row r="632" spans="1:24">
      <c r="A632" s="13" t="s">
        <v>40</v>
      </c>
      <c r="B632" t="s">
        <v>34</v>
      </c>
      <c r="C632" t="s">
        <v>17</v>
      </c>
      <c r="E632" s="13" t="s">
        <v>605</v>
      </c>
      <c r="F632" s="11">
        <v>681.5</v>
      </c>
      <c r="G632" s="7">
        <v>1900</v>
      </c>
      <c r="H632" s="7">
        <v>118</v>
      </c>
      <c r="I632" s="7">
        <v>118</v>
      </c>
      <c r="J632" s="7">
        <v>130</v>
      </c>
      <c r="L632">
        <v>3</v>
      </c>
      <c r="M632" s="7">
        <v>41726</v>
      </c>
      <c r="N632" s="17">
        <v>41773</v>
      </c>
      <c r="O632" s="11">
        <v>2014</v>
      </c>
      <c r="P632" s="11">
        <f>O632-G632</f>
        <v>114</v>
      </c>
      <c r="Q632" s="10">
        <f t="shared" si="9"/>
        <v>0</v>
      </c>
      <c r="R632" s="17">
        <v>41803</v>
      </c>
      <c r="S632" s="11">
        <v>2125000</v>
      </c>
      <c r="T632" s="11">
        <v>2200000</v>
      </c>
      <c r="U632" s="11">
        <v>2100000</v>
      </c>
      <c r="V632" s="11">
        <v>18008</v>
      </c>
      <c r="W632" s="7" t="s">
        <v>606</v>
      </c>
      <c r="X632" s="18" t="s">
        <v>134</v>
      </c>
    </row>
    <row r="633" spans="1:24">
      <c r="A633" s="13" t="s">
        <v>40</v>
      </c>
      <c r="B633" t="s">
        <v>34</v>
      </c>
      <c r="C633" t="s">
        <v>17</v>
      </c>
      <c r="E633" s="13" t="s">
        <v>605</v>
      </c>
      <c r="F633" s="11">
        <v>681.5</v>
      </c>
      <c r="G633" s="7">
        <v>1900</v>
      </c>
      <c r="H633" s="7">
        <v>118</v>
      </c>
      <c r="I633" s="7">
        <v>118</v>
      </c>
      <c r="J633" s="7">
        <v>130</v>
      </c>
      <c r="L633">
        <v>3</v>
      </c>
      <c r="M633" s="7">
        <v>38196</v>
      </c>
      <c r="N633" s="17">
        <v>38216</v>
      </c>
      <c r="O633" s="11">
        <v>2004</v>
      </c>
      <c r="P633" s="11">
        <f>O633-G633</f>
        <v>104</v>
      </c>
      <c r="Q633" s="10">
        <f t="shared" si="9"/>
        <v>0</v>
      </c>
      <c r="S633" s="11">
        <v>3500000</v>
      </c>
      <c r="T633" s="11">
        <v>2980000</v>
      </c>
      <c r="U633" s="11">
        <v>2750000</v>
      </c>
      <c r="V633" s="11">
        <v>29661</v>
      </c>
      <c r="W633" s="7" t="s">
        <v>96</v>
      </c>
      <c r="X633" s="18" t="s">
        <v>607</v>
      </c>
    </row>
    <row r="634" spans="1:24">
      <c r="A634" s="13" t="s">
        <v>38</v>
      </c>
      <c r="B634" t="s">
        <v>34</v>
      </c>
      <c r="C634" t="s">
        <v>17</v>
      </c>
      <c r="E634" s="13" t="s">
        <v>608</v>
      </c>
      <c r="F634" s="11">
        <v>497.1</v>
      </c>
      <c r="G634" s="7">
        <v>1954</v>
      </c>
      <c r="H634" s="7">
        <v>143</v>
      </c>
      <c r="I634" s="7">
        <v>211</v>
      </c>
      <c r="J634" s="7">
        <v>231</v>
      </c>
      <c r="L634">
        <v>3</v>
      </c>
      <c r="M634" s="7">
        <v>41780</v>
      </c>
      <c r="N634" s="17">
        <v>41789</v>
      </c>
      <c r="O634" s="11">
        <v>2014</v>
      </c>
      <c r="P634" s="11">
        <f>O634-G634</f>
        <v>60</v>
      </c>
      <c r="Q634" s="10">
        <f t="shared" ref="Q634:Q649" si="10">IF(P634=0,0,IF(P634&gt;21,0,(1/P634)))</f>
        <v>0</v>
      </c>
      <c r="R634" s="17">
        <v>41857</v>
      </c>
      <c r="S634" s="11">
        <v>2150000</v>
      </c>
      <c r="T634" s="11">
        <v>1700000</v>
      </c>
      <c r="U634" s="11">
        <v>1700000</v>
      </c>
      <c r="V634" s="11">
        <v>15035</v>
      </c>
      <c r="W634" s="7" t="s">
        <v>94</v>
      </c>
      <c r="X634" s="18" t="s">
        <v>134</v>
      </c>
    </row>
    <row r="635" spans="1:24">
      <c r="A635" s="13" t="s">
        <v>35</v>
      </c>
      <c r="B635" t="s">
        <v>34</v>
      </c>
      <c r="C635" t="s">
        <v>30</v>
      </c>
      <c r="E635" s="13" t="s">
        <v>609</v>
      </c>
      <c r="F635" s="11">
        <v>599</v>
      </c>
      <c r="G635" s="7">
        <v>2005</v>
      </c>
      <c r="H635" s="7">
        <v>90</v>
      </c>
      <c r="I635" s="7">
        <v>93</v>
      </c>
      <c r="J635" s="7">
        <v>104</v>
      </c>
      <c r="L635">
        <v>2</v>
      </c>
      <c r="M635" s="7">
        <v>41719</v>
      </c>
      <c r="N635" s="17">
        <v>41792</v>
      </c>
      <c r="O635" s="11">
        <v>2014</v>
      </c>
      <c r="P635" s="11">
        <f>O635-G635</f>
        <v>9</v>
      </c>
      <c r="Q635" s="10">
        <f t="shared" si="10"/>
        <v>0.1111111111111111</v>
      </c>
      <c r="R635" s="17">
        <v>41838</v>
      </c>
      <c r="S635" s="11">
        <v>2725000</v>
      </c>
      <c r="T635" s="11">
        <v>12475000</v>
      </c>
      <c r="U635" s="11">
        <v>2575000</v>
      </c>
      <c r="V635" s="11">
        <v>30278</v>
      </c>
      <c r="W635" s="7" t="s">
        <v>97</v>
      </c>
      <c r="X635" s="18" t="s">
        <v>272</v>
      </c>
    </row>
    <row r="636" spans="1:24">
      <c r="A636" s="13" t="s">
        <v>35</v>
      </c>
      <c r="B636" t="s">
        <v>34</v>
      </c>
      <c r="C636" t="s">
        <v>18</v>
      </c>
      <c r="E636" s="13" t="s">
        <v>610</v>
      </c>
      <c r="F636" s="11">
        <v>531.29999999999995</v>
      </c>
      <c r="G636" s="7">
        <v>1953</v>
      </c>
      <c r="H636" s="7">
        <v>84</v>
      </c>
      <c r="I636" s="7">
        <v>110</v>
      </c>
      <c r="J636" s="7">
        <v>126</v>
      </c>
      <c r="L636">
        <v>2</v>
      </c>
      <c r="M636" s="7">
        <v>41705</v>
      </c>
      <c r="N636" s="17">
        <v>41725</v>
      </c>
      <c r="O636" s="11">
        <v>2014</v>
      </c>
      <c r="P636" s="11">
        <f>O636-G636</f>
        <v>61</v>
      </c>
      <c r="Q636" s="10">
        <f t="shared" si="10"/>
        <v>0</v>
      </c>
      <c r="R636" s="17">
        <v>41830</v>
      </c>
      <c r="S636" s="11">
        <v>1800000</v>
      </c>
      <c r="T636" s="11">
        <v>1780000</v>
      </c>
      <c r="U636" s="11">
        <v>1780000</v>
      </c>
      <c r="V636" s="11">
        <v>21429</v>
      </c>
      <c r="W636" s="7" t="s">
        <v>96</v>
      </c>
      <c r="X636" s="18" t="s">
        <v>224</v>
      </c>
    </row>
    <row r="637" spans="1:24">
      <c r="A637" s="13" t="s">
        <v>35</v>
      </c>
      <c r="B637" t="s">
        <v>34</v>
      </c>
      <c r="C637" t="s">
        <v>18</v>
      </c>
      <c r="E637" s="13" t="s">
        <v>610</v>
      </c>
      <c r="F637" s="11">
        <v>531.29999999999995</v>
      </c>
      <c r="G637" s="7">
        <v>1953</v>
      </c>
      <c r="H637" s="7">
        <v>84</v>
      </c>
      <c r="I637" s="7">
        <v>110</v>
      </c>
      <c r="J637" s="7">
        <v>126</v>
      </c>
      <c r="L637">
        <v>2</v>
      </c>
      <c r="M637" s="7">
        <v>40389</v>
      </c>
      <c r="N637" s="17">
        <v>40400</v>
      </c>
      <c r="O637" s="11">
        <v>2010</v>
      </c>
      <c r="P637" s="11">
        <f>O637-G637</f>
        <v>57</v>
      </c>
      <c r="Q637" s="10">
        <f t="shared" si="10"/>
        <v>0</v>
      </c>
      <c r="R637" s="17">
        <v>40442</v>
      </c>
      <c r="S637" s="11">
        <v>1550000</v>
      </c>
      <c r="T637" s="11">
        <v>1600000</v>
      </c>
      <c r="U637" s="11">
        <v>1600000</v>
      </c>
      <c r="V637" s="11">
        <v>18452</v>
      </c>
      <c r="W637" s="7" t="s">
        <v>56</v>
      </c>
      <c r="X637" s="18" t="s">
        <v>262</v>
      </c>
    </row>
    <row r="638" spans="1:24">
      <c r="A638" s="13" t="s">
        <v>36</v>
      </c>
      <c r="B638" t="s">
        <v>34</v>
      </c>
      <c r="C638" t="s">
        <v>17</v>
      </c>
      <c r="E638" s="13" t="s">
        <v>611</v>
      </c>
      <c r="F638" s="11">
        <v>511.3</v>
      </c>
      <c r="G638" s="7">
        <v>1952</v>
      </c>
      <c r="H638" s="7">
        <v>151</v>
      </c>
      <c r="I638" s="7">
        <v>195</v>
      </c>
      <c r="J638" s="7">
        <v>225</v>
      </c>
      <c r="L638">
        <v>3</v>
      </c>
      <c r="M638" s="7">
        <v>41723</v>
      </c>
      <c r="N638" s="17">
        <v>41733</v>
      </c>
      <c r="O638" s="11">
        <v>2014</v>
      </c>
      <c r="P638" s="11">
        <f>O638-G638</f>
        <v>62</v>
      </c>
      <c r="Q638" s="10">
        <f t="shared" si="10"/>
        <v>0</v>
      </c>
      <c r="R638" s="17">
        <v>41767</v>
      </c>
      <c r="S638" s="11">
        <v>2060000</v>
      </c>
      <c r="T638" s="11">
        <v>1750000</v>
      </c>
      <c r="U638" s="11">
        <v>1750000</v>
      </c>
      <c r="V638" s="11">
        <v>13642</v>
      </c>
      <c r="W638" s="7" t="s">
        <v>77</v>
      </c>
      <c r="X638" s="18" t="s">
        <v>494</v>
      </c>
    </row>
    <row r="639" spans="1:24">
      <c r="A639" s="13" t="s">
        <v>35</v>
      </c>
      <c r="B639" t="s">
        <v>34</v>
      </c>
      <c r="C639" t="s">
        <v>17</v>
      </c>
      <c r="E639" s="13" t="s">
        <v>612</v>
      </c>
      <c r="F639" s="11">
        <v>646.9</v>
      </c>
      <c r="G639" s="7">
        <v>1951</v>
      </c>
      <c r="H639" s="7">
        <v>166</v>
      </c>
      <c r="I639" s="7">
        <v>220</v>
      </c>
      <c r="J639" s="7">
        <v>241</v>
      </c>
      <c r="L639">
        <v>3</v>
      </c>
      <c r="M639" s="7">
        <v>41754</v>
      </c>
      <c r="N639" s="17">
        <v>41764</v>
      </c>
      <c r="O639" s="11">
        <v>2014</v>
      </c>
      <c r="P639" s="11">
        <f>O639-G639</f>
        <v>63</v>
      </c>
      <c r="Q639" s="10">
        <f t="shared" si="10"/>
        <v>0</v>
      </c>
      <c r="R639" s="17">
        <v>41822</v>
      </c>
      <c r="S639" s="11">
        <v>2150000</v>
      </c>
      <c r="T639" s="11">
        <v>1950000</v>
      </c>
      <c r="U639" s="11">
        <v>1950000</v>
      </c>
      <c r="V639" s="11">
        <v>12952</v>
      </c>
      <c r="W639" s="7" t="s">
        <v>77</v>
      </c>
      <c r="X639" s="18" t="s">
        <v>407</v>
      </c>
    </row>
    <row r="640" spans="1:24">
      <c r="A640" s="13" t="s">
        <v>364</v>
      </c>
      <c r="B640" t="s">
        <v>34</v>
      </c>
      <c r="C640" t="s">
        <v>22</v>
      </c>
      <c r="E640" s="13" t="s">
        <v>613</v>
      </c>
      <c r="F640" s="11"/>
      <c r="G640" s="7">
        <v>2009</v>
      </c>
      <c r="H640" s="7">
        <v>68</v>
      </c>
      <c r="I640" s="7">
        <v>71</v>
      </c>
      <c r="J640" s="7">
        <v>77</v>
      </c>
      <c r="L640">
        <v>2</v>
      </c>
      <c r="M640" s="7">
        <v>41674</v>
      </c>
      <c r="N640" s="17">
        <v>41694</v>
      </c>
      <c r="O640" s="11">
        <v>2014</v>
      </c>
      <c r="P640" s="11">
        <f>O640-G640</f>
        <v>5</v>
      </c>
      <c r="Q640" s="10">
        <f t="shared" si="10"/>
        <v>0.2</v>
      </c>
      <c r="R640" s="17">
        <v>41731</v>
      </c>
      <c r="S640" s="11">
        <v>2100000</v>
      </c>
      <c r="T640" s="11">
        <v>2190000</v>
      </c>
      <c r="U640" s="11">
        <v>2150000</v>
      </c>
      <c r="V640" s="11">
        <v>31158</v>
      </c>
      <c r="W640" s="7" t="s">
        <v>96</v>
      </c>
      <c r="X640" s="18" t="s">
        <v>134</v>
      </c>
    </row>
    <row r="641" spans="1:24">
      <c r="A641" s="13" t="s">
        <v>364</v>
      </c>
      <c r="B641" t="s">
        <v>34</v>
      </c>
      <c r="C641" t="s">
        <v>22</v>
      </c>
      <c r="E641" s="13" t="s">
        <v>613</v>
      </c>
      <c r="F641" s="11"/>
      <c r="G641" s="7">
        <v>2009</v>
      </c>
      <c r="H641" s="7">
        <v>68</v>
      </c>
      <c r="I641" s="7">
        <v>71</v>
      </c>
      <c r="J641" s="7">
        <v>77</v>
      </c>
      <c r="L641">
        <v>2</v>
      </c>
      <c r="M641" s="7">
        <v>39939</v>
      </c>
      <c r="N641" s="17">
        <v>40070</v>
      </c>
      <c r="O641" s="11">
        <v>2009</v>
      </c>
      <c r="P641" s="11">
        <f>O641-G641</f>
        <v>0</v>
      </c>
      <c r="Q641" s="10">
        <f t="shared" si="10"/>
        <v>0</v>
      </c>
      <c r="R641" s="17">
        <v>40156</v>
      </c>
      <c r="S641" s="11">
        <v>1800000</v>
      </c>
      <c r="T641" s="11">
        <v>1878000</v>
      </c>
      <c r="V641" s="11">
        <v>26471</v>
      </c>
      <c r="W641" s="7" t="s">
        <v>614</v>
      </c>
      <c r="X641" s="18" t="s">
        <v>449</v>
      </c>
    </row>
    <row r="642" spans="1:24">
      <c r="A642" s="13" t="s">
        <v>35</v>
      </c>
      <c r="B642" t="s">
        <v>34</v>
      </c>
      <c r="C642" t="s">
        <v>17</v>
      </c>
      <c r="E642" s="13" t="s">
        <v>615</v>
      </c>
      <c r="F642" s="11">
        <v>902.3</v>
      </c>
      <c r="G642" s="7">
        <v>1961</v>
      </c>
      <c r="H642" s="7">
        <v>135</v>
      </c>
      <c r="I642" s="7">
        <v>192</v>
      </c>
      <c r="J642" s="7">
        <v>204</v>
      </c>
      <c r="L642">
        <v>5</v>
      </c>
      <c r="M642" s="7">
        <v>41682</v>
      </c>
      <c r="N642" s="17">
        <v>41697</v>
      </c>
      <c r="O642" s="11">
        <v>2014</v>
      </c>
      <c r="P642" s="11">
        <f>O642-G642</f>
        <v>53</v>
      </c>
      <c r="Q642" s="10">
        <f t="shared" si="10"/>
        <v>0</v>
      </c>
      <c r="R642" s="17">
        <v>41732</v>
      </c>
      <c r="S642" s="11">
        <v>2500000</v>
      </c>
      <c r="T642" s="11">
        <v>2600000</v>
      </c>
      <c r="U642" s="11">
        <v>2600000</v>
      </c>
      <c r="V642" s="11">
        <v>18519</v>
      </c>
      <c r="W642" s="7" t="s">
        <v>58</v>
      </c>
      <c r="X642" s="18" t="s">
        <v>134</v>
      </c>
    </row>
    <row r="643" spans="1:24">
      <c r="A643" s="13" t="s">
        <v>35</v>
      </c>
      <c r="B643" t="s">
        <v>34</v>
      </c>
      <c r="C643" t="s">
        <v>17</v>
      </c>
      <c r="E643" s="13" t="s">
        <v>615</v>
      </c>
      <c r="F643" s="11">
        <v>902.3</v>
      </c>
      <c r="G643" s="7">
        <v>1961</v>
      </c>
      <c r="H643" s="7">
        <v>135</v>
      </c>
      <c r="I643" s="7">
        <v>192</v>
      </c>
      <c r="J643" s="7">
        <v>204</v>
      </c>
      <c r="L643">
        <v>5</v>
      </c>
      <c r="M643" s="7">
        <v>41019</v>
      </c>
      <c r="N643" s="17">
        <v>41031</v>
      </c>
      <c r="O643" s="11">
        <v>2012</v>
      </c>
      <c r="P643" s="11">
        <f>O643-G643</f>
        <v>51</v>
      </c>
      <c r="Q643" s="10">
        <f t="shared" si="10"/>
        <v>0</v>
      </c>
      <c r="R643" s="17">
        <v>41064</v>
      </c>
      <c r="S643" s="11">
        <v>1850000</v>
      </c>
      <c r="T643" s="11">
        <v>1900000</v>
      </c>
      <c r="U643" s="11">
        <v>1900000</v>
      </c>
      <c r="V643" s="11">
        <v>13704</v>
      </c>
      <c r="W643" s="7" t="s">
        <v>102</v>
      </c>
      <c r="X643" s="18" t="s">
        <v>262</v>
      </c>
    </row>
    <row r="644" spans="1:24">
      <c r="A644" s="13" t="s">
        <v>35</v>
      </c>
      <c r="B644" t="s">
        <v>34</v>
      </c>
      <c r="C644" t="s">
        <v>30</v>
      </c>
      <c r="E644" s="13" t="s">
        <v>616</v>
      </c>
      <c r="F644" s="11">
        <v>600</v>
      </c>
      <c r="G644" s="7">
        <v>1992</v>
      </c>
      <c r="H644" s="7">
        <v>59</v>
      </c>
      <c r="I644" s="7">
        <v>65</v>
      </c>
      <c r="J644" s="7">
        <v>70</v>
      </c>
      <c r="L644">
        <v>2</v>
      </c>
      <c r="M644" s="7">
        <v>41684</v>
      </c>
      <c r="N644" s="17">
        <v>41704</v>
      </c>
      <c r="O644" s="11">
        <v>2014</v>
      </c>
      <c r="P644" s="11">
        <f>O644-G644</f>
        <v>22</v>
      </c>
      <c r="Q644" s="10">
        <f t="shared" si="10"/>
        <v>0</v>
      </c>
      <c r="R644" s="17">
        <v>41737</v>
      </c>
      <c r="S644" s="11">
        <v>1580000</v>
      </c>
      <c r="T644" s="11">
        <v>1580000</v>
      </c>
      <c r="U644" s="11">
        <v>1580000</v>
      </c>
      <c r="V644" s="11">
        <v>26780</v>
      </c>
      <c r="W644" s="7" t="s">
        <v>96</v>
      </c>
      <c r="X644" s="18" t="s">
        <v>224</v>
      </c>
    </row>
    <row r="645" spans="1:24">
      <c r="A645" s="13" t="s">
        <v>35</v>
      </c>
      <c r="B645" t="s">
        <v>34</v>
      </c>
      <c r="C645" t="s">
        <v>30</v>
      </c>
      <c r="E645" s="13" t="s">
        <v>616</v>
      </c>
      <c r="F645" s="11">
        <v>600</v>
      </c>
      <c r="G645" s="7">
        <v>1992</v>
      </c>
      <c r="H645" s="7">
        <v>59</v>
      </c>
      <c r="I645" s="7">
        <v>65</v>
      </c>
      <c r="J645" s="7">
        <v>70</v>
      </c>
      <c r="L645">
        <v>2</v>
      </c>
      <c r="M645" s="7">
        <v>37733</v>
      </c>
      <c r="N645" s="17">
        <v>37774</v>
      </c>
      <c r="O645" s="11">
        <v>2003</v>
      </c>
      <c r="P645" s="11">
        <f>O645-G645</f>
        <v>11</v>
      </c>
      <c r="Q645" s="10">
        <f t="shared" si="10"/>
        <v>9.0909090909090912E-2</v>
      </c>
      <c r="R645" s="17">
        <v>37802</v>
      </c>
      <c r="S645" s="11">
        <v>1125000</v>
      </c>
      <c r="T645" s="11">
        <v>1100000</v>
      </c>
      <c r="V645" s="11">
        <v>19068</v>
      </c>
      <c r="W645" s="7" t="s">
        <v>117</v>
      </c>
      <c r="X645" s="18" t="s">
        <v>272</v>
      </c>
    </row>
    <row r="646" spans="1:24">
      <c r="A646" s="13" t="s">
        <v>35</v>
      </c>
      <c r="B646" t="s">
        <v>34</v>
      </c>
      <c r="C646" t="s">
        <v>17</v>
      </c>
      <c r="E646" s="13" t="s">
        <v>617</v>
      </c>
      <c r="F646" s="11">
        <v>1992</v>
      </c>
      <c r="G646" s="7">
        <v>1916</v>
      </c>
      <c r="H646" s="7">
        <v>138</v>
      </c>
      <c r="I646" s="7">
        <v>138</v>
      </c>
      <c r="J646" s="7">
        <v>159</v>
      </c>
      <c r="L646">
        <v>2</v>
      </c>
      <c r="M646" s="7">
        <v>41692</v>
      </c>
      <c r="N646" s="17">
        <v>41705</v>
      </c>
      <c r="O646" s="11">
        <v>2014</v>
      </c>
      <c r="P646" s="11">
        <f>O646-G646</f>
        <v>98</v>
      </c>
      <c r="Q646" s="10">
        <f t="shared" si="10"/>
        <v>0</v>
      </c>
      <c r="R646" s="17">
        <v>41807</v>
      </c>
      <c r="S646" s="11">
        <v>1750000</v>
      </c>
      <c r="T646" s="11">
        <v>1850000</v>
      </c>
      <c r="U646" s="11">
        <v>1850000</v>
      </c>
      <c r="V646" s="11">
        <v>12681</v>
      </c>
      <c r="W646" s="7" t="s">
        <v>135</v>
      </c>
      <c r="X646" s="18" t="s">
        <v>518</v>
      </c>
    </row>
    <row r="647" spans="1:24">
      <c r="A647" s="13" t="s">
        <v>364</v>
      </c>
      <c r="B647" t="s">
        <v>34</v>
      </c>
      <c r="C647" t="s">
        <v>30</v>
      </c>
      <c r="E647" s="13" t="s">
        <v>618</v>
      </c>
      <c r="F647" s="11">
        <v>880</v>
      </c>
      <c r="G647" s="7">
        <v>2009</v>
      </c>
      <c r="H647" s="7">
        <v>98</v>
      </c>
      <c r="I647" s="7">
        <v>101</v>
      </c>
      <c r="J647" s="7">
        <v>117</v>
      </c>
      <c r="L647">
        <v>3</v>
      </c>
      <c r="M647" s="7">
        <v>41614</v>
      </c>
      <c r="N647" s="17">
        <v>41661</v>
      </c>
      <c r="O647" s="11">
        <v>2014</v>
      </c>
      <c r="P647" s="11">
        <f>O647-G647</f>
        <v>5</v>
      </c>
      <c r="Q647" s="10">
        <f t="shared" si="10"/>
        <v>0.2</v>
      </c>
      <c r="R647" s="17">
        <v>41703</v>
      </c>
      <c r="S647" s="11">
        <v>2400000</v>
      </c>
      <c r="T647" s="11">
        <v>2520000</v>
      </c>
      <c r="U647" s="11">
        <v>2520000</v>
      </c>
      <c r="V647" s="11">
        <v>24490</v>
      </c>
      <c r="W647" s="7" t="s">
        <v>606</v>
      </c>
      <c r="X647" s="18" t="s">
        <v>134</v>
      </c>
    </row>
    <row r="648" spans="1:24">
      <c r="A648" s="13" t="s">
        <v>364</v>
      </c>
      <c r="B648" t="s">
        <v>34</v>
      </c>
      <c r="C648" t="s">
        <v>30</v>
      </c>
      <c r="E648" s="13" t="s">
        <v>618</v>
      </c>
      <c r="F648" s="11">
        <v>880</v>
      </c>
      <c r="G648" s="7">
        <v>2009</v>
      </c>
      <c r="H648" s="7">
        <v>98</v>
      </c>
      <c r="I648" s="7">
        <v>101</v>
      </c>
      <c r="J648" s="7">
        <v>117</v>
      </c>
      <c r="L648">
        <v>3</v>
      </c>
      <c r="M648" s="7">
        <v>40324</v>
      </c>
      <c r="N648" s="17">
        <v>40553</v>
      </c>
      <c r="O648" s="11">
        <v>2011</v>
      </c>
      <c r="P648" s="11">
        <f>O648-G648</f>
        <v>2</v>
      </c>
      <c r="Q648" s="10">
        <f t="shared" si="10"/>
        <v>0.5</v>
      </c>
      <c r="R648" s="17">
        <v>40564</v>
      </c>
      <c r="S648" s="11">
        <v>2080000</v>
      </c>
      <c r="T648" s="11">
        <v>2290000</v>
      </c>
      <c r="V648" s="11">
        <v>21224</v>
      </c>
      <c r="W648" s="7" t="s">
        <v>619</v>
      </c>
      <c r="X648" s="18" t="s">
        <v>392</v>
      </c>
    </row>
    <row r="649" spans="1:24">
      <c r="A649" s="13" t="s">
        <v>38</v>
      </c>
      <c r="B649" t="s">
        <v>34</v>
      </c>
      <c r="C649" t="s">
        <v>17</v>
      </c>
      <c r="E649" s="13" t="s">
        <v>620</v>
      </c>
      <c r="F649" s="11">
        <v>871</v>
      </c>
      <c r="G649" s="7">
        <v>1956</v>
      </c>
      <c r="H649" s="7">
        <v>145</v>
      </c>
      <c r="I649" s="7">
        <v>149</v>
      </c>
      <c r="J649" s="7">
        <v>165</v>
      </c>
      <c r="M649" s="7">
        <v>41591</v>
      </c>
      <c r="N649" s="17">
        <v>41670</v>
      </c>
      <c r="O649" s="11">
        <v>2014</v>
      </c>
      <c r="P649" s="11">
        <f>O649-G649</f>
        <v>58</v>
      </c>
      <c r="Q649" s="10">
        <f t="shared" si="10"/>
        <v>0</v>
      </c>
      <c r="R649" s="17">
        <v>41696</v>
      </c>
      <c r="S649" s="11">
        <v>2220000</v>
      </c>
      <c r="T649" s="11">
        <v>2300000</v>
      </c>
      <c r="U649" s="11">
        <v>2200000</v>
      </c>
      <c r="V649" s="11">
        <v>15310</v>
      </c>
      <c r="W649" s="7" t="s">
        <v>474</v>
      </c>
      <c r="X649" s="18" t="s">
        <v>407</v>
      </c>
    </row>
    <row r="659" spans="4:4">
      <c r="D659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Schjetne</dc:creator>
  <cp:lastModifiedBy>Margit Schjetne</cp:lastModifiedBy>
  <dcterms:created xsi:type="dcterms:W3CDTF">2016-02-02T10:39:46Z</dcterms:created>
  <dcterms:modified xsi:type="dcterms:W3CDTF">2016-05-21T21:05:42Z</dcterms:modified>
</cp:coreProperties>
</file>